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'Лист1'!$A$1:$AL$81</definedName>
  </definedNames>
  <calcPr fullCalcOnLoad="1"/>
</workbook>
</file>

<file path=xl/sharedStrings.xml><?xml version="1.0" encoding="utf-8"?>
<sst xmlns="http://schemas.openxmlformats.org/spreadsheetml/2006/main" count="99" uniqueCount="83">
  <si>
    <t>ОТЧЁТ</t>
  </si>
  <si>
    <t>О культурно – массовой и досуговой деятельности</t>
  </si>
  <si>
    <t>Всего</t>
  </si>
  <si>
    <t>1.</t>
  </si>
  <si>
    <t>2.</t>
  </si>
  <si>
    <t>3.</t>
  </si>
  <si>
    <t>4.</t>
  </si>
  <si>
    <t>6.</t>
  </si>
  <si>
    <t>ВСЕГО:</t>
  </si>
  <si>
    <t>в том числе для детей до 14 лет</t>
  </si>
  <si>
    <t>количество мероприятий</t>
  </si>
  <si>
    <t xml:space="preserve">Количество посетителей </t>
  </si>
  <si>
    <t>МКУК «Дом культуры и досуга города Игарки»</t>
  </si>
  <si>
    <t>в том числе для молодёжи от 15 до 24 лет</t>
  </si>
  <si>
    <t xml:space="preserve">всего </t>
  </si>
  <si>
    <t>Из общего числа мероприятий на ПЛАТНОЙ основе</t>
  </si>
  <si>
    <r>
      <t xml:space="preserve">Культурно - массовые мероприятия: Вид </t>
    </r>
    <r>
      <rPr>
        <sz val="10"/>
        <rFont val="Times New Roman"/>
        <family val="1"/>
      </rPr>
      <t xml:space="preserve">(культурно - досуговое (КД), информационно-просветительское (ИП); </t>
    </r>
    <r>
      <rPr>
        <b/>
        <sz val="10"/>
        <rFont val="Times New Roman"/>
        <family val="1"/>
      </rPr>
      <t xml:space="preserve"> Форма </t>
    </r>
    <r>
      <rPr>
        <sz val="10"/>
        <rFont val="Times New Roman"/>
        <family val="1"/>
      </rPr>
      <t xml:space="preserve">(концерт, спектакль, тематический вечер и др.): </t>
    </r>
    <r>
      <rPr>
        <b/>
        <sz val="10"/>
        <rFont val="Times New Roman"/>
        <family val="1"/>
      </rPr>
      <t xml:space="preserve">Название; Направленность мероприятия: </t>
    </r>
    <r>
      <rPr>
        <sz val="10"/>
        <rFont val="Times New Roman"/>
        <family val="1"/>
      </rPr>
      <t>(экологическое, патриотическое, этическое и др.)</t>
    </r>
  </si>
  <si>
    <t>Коли-во участников (артисты, конкурсанты и др.)</t>
  </si>
  <si>
    <t>для всех категорий населения</t>
  </si>
  <si>
    <t>Количество посетителей на платной, в.ч. на льготной, основе</t>
  </si>
  <si>
    <t>Коли-во участников (артисты, конкурсанты и др.) до 14 лет</t>
  </si>
  <si>
    <t>Несовешеннолетние в СОП</t>
  </si>
  <si>
    <t>инвалиды и лица с ОВЗ</t>
  </si>
  <si>
    <t>для всех категорий</t>
  </si>
  <si>
    <t>в т.ч. для инвалидов и лиц с ОВЗ</t>
  </si>
  <si>
    <t>в том числе для взрослых от 25 до 55 лет</t>
  </si>
  <si>
    <t>в том числе для пожилых от 56 лет</t>
  </si>
  <si>
    <t xml:space="preserve"> в т.ч. инвалиды и лица с ОВЗдо 14 лет</t>
  </si>
  <si>
    <t xml:space="preserve"> в т.ч. инвалиды и лица с ОВЗ</t>
  </si>
  <si>
    <t>в том числе социально- незащищенные слои населения</t>
  </si>
  <si>
    <t>Концертная программа</t>
  </si>
  <si>
    <t xml:space="preserve">ИП Мастер-класс "Секрет шарфа"  </t>
  </si>
  <si>
    <t>КД Концерт "Хорошее настроение", посвящённый Дню пожилого человека (социальное)</t>
  </si>
  <si>
    <t>КД Акция "Дружба начинается с улыбки", посвящённая Международному Дню улыбки (развлекательная)</t>
  </si>
  <si>
    <t>КД Развлекательная программа "Ковбойская вечеринка" (развлекательная)</t>
  </si>
  <si>
    <t>КД Познавательная программа "Увлекательный мир - мир кукольного театра" (познавательное)</t>
  </si>
  <si>
    <t>КД Развлекательная программа "Взрослеем с каждым годом" (развлекательное)</t>
  </si>
  <si>
    <t>КД Дископрограмма "Знакомые все лица, хоть и в полосочку" (танцевально-развлекательное)</t>
  </si>
  <si>
    <t>КД Вечер отдыха "Соединились два сердца" (семейное)</t>
  </si>
  <si>
    <t>КД Дископрограмма "Осенний бал" (танцевально-развлекательное)</t>
  </si>
  <si>
    <t>ИП Встреча с детьми реперессировах "Знакомство с интересными людьми", посвящённая Дню памяти жертв политических репрессий (патриотическое)</t>
  </si>
  <si>
    <t>КД Вечер отдыха "Отдохнём в восточном стиле с мастер-классом по "Мехенди" (познавательно-развлекательное)</t>
  </si>
  <si>
    <t>КД Вечер памяти "Страшная правда, но ведь, правда", посвящённое Дню памяти жертв политических репрессий (патриотическое)</t>
  </si>
  <si>
    <t>ИП Акция "Свеча памяти", посвящённая Дню памяти жертв политических репрессий (патриотическое)</t>
  </si>
  <si>
    <t>За 4 квартал 2017 года</t>
  </si>
  <si>
    <t>КД Концерт "Мы едины", посвящённый Дню народного единства (патриотическое)</t>
  </si>
  <si>
    <t>КД Акцция "Сибирский хоровод", посвящённый Дню народного единства (патриотическое)</t>
  </si>
  <si>
    <t>КД Театрализованное представление "По страницам октябрьской революции" (патриотическое)</t>
  </si>
  <si>
    <t>КД Развлекательная программа "Сюрпризы на день рождения" (развлекательное)</t>
  </si>
  <si>
    <t>КД Открытое занятие в студии "Растишка" "Создание декоративного панно" (художественно-творческое)</t>
  </si>
  <si>
    <t>КД Праздничная концертная программа "Стражи порядка", посвящённая Дню сотрудников ОВД (патриотическое)</t>
  </si>
  <si>
    <t>КД Праздничная концертная программа "Защитники Отечества", посвящённая Дню призывника (патриотическое)</t>
  </si>
  <si>
    <t>КД Творческая мастерская "Декорарирование сосуда цветным песком" (1 этап) (декоративно-прикладное)</t>
  </si>
  <si>
    <t>КД Развлекательная программа "Детям на радость" (развлекательное)</t>
  </si>
  <si>
    <t>КД Акция "Дари добро", посвящённая Всемирному Дню добра (познавательно-развлекательное)</t>
  </si>
  <si>
    <t>КД Игровая программа для детей из приюта "Забота" "Дружочки-пирожочки" (культурно-развлекательное)</t>
  </si>
  <si>
    <t xml:space="preserve">КД Открытое занятие в студии "Растишки" дети с родителями "Рисуем на ладошках" </t>
  </si>
  <si>
    <t>КД Творческая мастерская "Декорирование сосуда цветнымм песком" (2 этап) (декоративно-прикладное)</t>
  </si>
  <si>
    <t>КД Выставка студии "Растишка" "Зажигай солнце вкрасках", посвящённая Всемирному дню ребёнка (художественное)</t>
  </si>
  <si>
    <t>КД Праздничная концертная программа "Зажигай солнце", посвящённое Всемирному дню ребёнка (культурно-развлекательное)</t>
  </si>
  <si>
    <t>КД Вечер отдыха "Женщина мечта" (культурно-развлекательное)</t>
  </si>
  <si>
    <t>КД Развлекательная программа "Сказочный день рождения" (развлекательное)</t>
  </si>
  <si>
    <t>КД Выставка "Подарок маме", посвящённая Дню матери (художественное)</t>
  </si>
  <si>
    <t>КД Концерт "О маме с любовью", посвящённый Дню матери (развлекательное)</t>
  </si>
  <si>
    <t>КД Акция "Живая открытка маме" (развлекательное)</t>
  </si>
  <si>
    <t>КД Развлекательная программа "Поздравление от друзей" (развлекательное)</t>
  </si>
  <si>
    <t>ИП Интеллектуальная игра "Мы против СПИДа", посвящённая Дню борьбы со СПИДом (здоровый образ жизни)</t>
  </si>
  <si>
    <t>КД Развлекательная программа "Ностальгия по детству", посвящённая Дню инвалида (социальное)</t>
  </si>
  <si>
    <t>КД Акция "Добровольцы - это мы" (общественное)</t>
  </si>
  <si>
    <t>КД Развлекательная программа "Кто волонтёры? Мы - волонтёры"</t>
  </si>
  <si>
    <t>КД Дископрограмма "Мы танцуем лучше всех" (танцевальное)</t>
  </si>
  <si>
    <t>КД Творческая мастерская "Новогодняя мастерская" (декоративно-приклдадное)</t>
  </si>
  <si>
    <t>КД Познававательно-развлекатеная программа "Праздничный новогодний стол" (познавательно-развлекательное)</t>
  </si>
  <si>
    <t>КД Игровая программа  "Весёлая детворяндия"" (развлекательное)</t>
  </si>
  <si>
    <t>КД Кукольный театр "Колобок" (театральное)</t>
  </si>
  <si>
    <t>КД Отчётный концерт танцевального коллектива "Сударушка" "Танцевальный фейерверк" (танцевально-развлекательное)</t>
  </si>
  <si>
    <t>КД Народное гуляние "Подарок Деда Мороза", посвящённое Открытию городской ёлки и снежного городка развлекательное)</t>
  </si>
  <si>
    <t>КД Выставка в Библиотеке г. Игарка "Цветотерапия" (художественно-творческое)</t>
  </si>
  <si>
    <t>КД Праздник "Весёлый Новый год, или Как Дед Мороз потерял подарки" (развлекательное)</t>
  </si>
  <si>
    <t>КД Праздник дома "Дед Мороз и Снегурочка в гостях у детей" (развлекательное)</t>
  </si>
  <si>
    <t>КД Выставка студии "Растишка" в поликлинике "Дарю творчество" (художественное)</t>
  </si>
  <si>
    <t>КД Выставка "Альтернативная новогодняя ёлочка" (декоративно-прикладное)</t>
  </si>
  <si>
    <t>Заведующая "ДК"                                                                                       Н.В. Гаврилова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</si>
</sst>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 shrinkToFit="1" readingOrder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 readingOrder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45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 shrinkToFit="1" readingOrder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4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 shrinkToFit="1" readingOrder="1"/>
    </xf>
    <xf numFmtId="0" fontId="7" fillId="0" borderId="14" xfId="0" applyFont="1" applyFill="1" applyBorder="1" applyAlignment="1">
      <alignment horizontal="left" vertical="center" wrapText="1" shrinkToFit="1" readingOrder="1"/>
    </xf>
    <xf numFmtId="0" fontId="7" fillId="0" borderId="11" xfId="0" applyFont="1" applyFill="1" applyBorder="1" applyAlignment="1">
      <alignment horizontal="left" vertical="center" wrapText="1" readingOrder="1"/>
    </xf>
    <xf numFmtId="0" fontId="7" fillId="0" borderId="11" xfId="0" applyFont="1" applyFill="1" applyBorder="1" applyAlignment="1">
      <alignment horizontal="left" vertical="center" wrapText="1" shrinkToFit="1" readingOrder="1"/>
    </xf>
    <xf numFmtId="0" fontId="7" fillId="0" borderId="12" xfId="0" applyFont="1" applyFill="1" applyBorder="1" applyAlignment="1">
      <alignment horizontal="center" vertical="center" wrapText="1" shrinkToFit="1" readingOrder="1"/>
    </xf>
    <xf numFmtId="0" fontId="7" fillId="0" borderId="13" xfId="0" applyFont="1" applyFill="1" applyBorder="1" applyAlignment="1">
      <alignment horizontal="center" vertical="center" wrapText="1" shrinkToFit="1" readingOrder="1"/>
    </xf>
    <xf numFmtId="0" fontId="7" fillId="0" borderId="14" xfId="0" applyFont="1" applyFill="1" applyBorder="1" applyAlignment="1">
      <alignment horizontal="center" vertical="center" wrapText="1" shrinkToFit="1" readingOrder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 shrinkToFit="1" readingOrder="1"/>
    </xf>
    <xf numFmtId="0" fontId="4" fillId="0" borderId="16" xfId="0" applyFont="1" applyFill="1" applyBorder="1" applyAlignment="1">
      <alignment horizontal="center" vertical="center" wrapText="1" shrinkToFit="1" readingOrder="1"/>
    </xf>
    <xf numFmtId="0" fontId="4" fillId="0" borderId="17" xfId="0" applyFont="1" applyFill="1" applyBorder="1" applyAlignment="1">
      <alignment horizontal="center" vertical="center" wrapText="1" shrinkToFi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52"/>
  <sheetViews>
    <sheetView tabSelected="1" view="pageBreakPreview" zoomScale="70" zoomScaleSheetLayoutView="70" zoomScalePageLayoutView="0" workbookViewId="0" topLeftCell="A1">
      <pane ySplit="6" topLeftCell="A61" activePane="bottomLeft" state="frozen"/>
      <selection pane="topLeft" activeCell="A1" sqref="A1"/>
      <selection pane="bottomLeft" activeCell="K76" sqref="K76"/>
    </sheetView>
  </sheetViews>
  <sheetFormatPr defaultColWidth="9.00390625" defaultRowHeight="12.75"/>
  <cols>
    <col min="1" max="1" width="7.75390625" style="3" customWidth="1"/>
    <col min="2" max="2" width="8.125" style="6" customWidth="1"/>
    <col min="3" max="3" width="4.125" style="6" customWidth="1"/>
    <col min="4" max="4" width="7.375" style="6" customWidth="1"/>
    <col min="5" max="5" width="21.75390625" style="6" customWidth="1"/>
    <col min="6" max="7" width="9.75390625" style="6" customWidth="1"/>
    <col min="8" max="8" width="10.375" style="6" customWidth="1"/>
    <col min="9" max="12" width="9.375" style="6" customWidth="1"/>
    <col min="13" max="13" width="9.875" style="6" customWidth="1"/>
    <col min="14" max="15" width="9.125" style="6" customWidth="1"/>
    <col min="16" max="16" width="7.875" style="6" customWidth="1"/>
    <col min="17" max="17" width="9.125" style="6" customWidth="1"/>
    <col min="18" max="18" width="8.75390625" style="6" customWidth="1"/>
    <col min="19" max="20" width="8.00390625" style="6" customWidth="1"/>
    <col min="21" max="22" width="10.125" style="6" customWidth="1"/>
    <col min="23" max="23" width="8.00390625" style="6" customWidth="1"/>
    <col min="24" max="24" width="8.75390625" style="6" customWidth="1"/>
    <col min="25" max="28" width="9.125" style="6" customWidth="1"/>
    <col min="29" max="29" width="8.625" style="6" customWidth="1"/>
    <col min="30" max="32" width="9.375" style="6" customWidth="1"/>
    <col min="33" max="33" width="10.875" style="6" customWidth="1"/>
    <col min="34" max="36" width="10.25390625" style="6" customWidth="1"/>
    <col min="37" max="37" width="12.125" style="6" customWidth="1"/>
    <col min="38" max="40" width="12.625" style="6" customWidth="1"/>
    <col min="41" max="16384" width="9.125" style="6" customWidth="1"/>
  </cols>
  <sheetData>
    <row r="1" spans="1:37" s="1" customFormat="1" ht="15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13"/>
      <c r="AD1" s="14"/>
      <c r="AE1" s="14"/>
      <c r="AF1" s="14"/>
      <c r="AG1" s="14"/>
      <c r="AH1" s="14"/>
      <c r="AI1" s="14"/>
      <c r="AJ1" s="14"/>
      <c r="AK1" s="14"/>
    </row>
    <row r="2" spans="1:37" s="1" customFormat="1" ht="15.75">
      <c r="A2" s="37" t="s">
        <v>12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13"/>
      <c r="AD2" s="14"/>
      <c r="AE2" s="14"/>
      <c r="AF2" s="14"/>
      <c r="AG2" s="14"/>
      <c r="AH2" s="14"/>
      <c r="AI2" s="14"/>
      <c r="AJ2" s="14"/>
      <c r="AK2" s="14"/>
    </row>
    <row r="3" spans="1:37" s="1" customFormat="1" ht="15.7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13"/>
      <c r="AD3" s="14"/>
      <c r="AE3" s="14"/>
      <c r="AF3" s="14"/>
      <c r="AG3" s="14"/>
      <c r="AH3" s="14"/>
      <c r="AI3" s="14"/>
      <c r="AJ3" s="14"/>
      <c r="AK3" s="14"/>
    </row>
    <row r="4" spans="1:37" s="1" customFormat="1" ht="15.75">
      <c r="A4" s="37" t="s">
        <v>44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13"/>
      <c r="AD4" s="14"/>
      <c r="AE4" s="14"/>
      <c r="AF4" s="14"/>
      <c r="AG4" s="14"/>
      <c r="AH4" s="14"/>
      <c r="AI4" s="14"/>
      <c r="AJ4" s="14"/>
      <c r="AK4" s="14"/>
    </row>
    <row r="5" spans="1:37" s="1" customFormat="1" ht="23.25" customHeight="1">
      <c r="A5" s="38" t="s">
        <v>16</v>
      </c>
      <c r="B5" s="39"/>
      <c r="C5" s="39"/>
      <c r="D5" s="39"/>
      <c r="E5" s="40"/>
      <c r="F5" s="51" t="s">
        <v>10</v>
      </c>
      <c r="G5" s="52"/>
      <c r="H5" s="52"/>
      <c r="I5" s="52"/>
      <c r="J5" s="52"/>
      <c r="K5" s="52"/>
      <c r="L5" s="52"/>
      <c r="M5" s="53"/>
      <c r="N5" s="51" t="s">
        <v>11</v>
      </c>
      <c r="O5" s="52"/>
      <c r="P5" s="52"/>
      <c r="Q5" s="52"/>
      <c r="R5" s="52"/>
      <c r="S5" s="52"/>
      <c r="T5" s="52"/>
      <c r="U5" s="52"/>
      <c r="V5" s="52"/>
      <c r="W5" s="53"/>
      <c r="X5" s="56" t="s">
        <v>15</v>
      </c>
      <c r="Y5" s="57"/>
      <c r="Z5" s="57"/>
      <c r="AA5" s="57"/>
      <c r="AB5" s="57"/>
      <c r="AC5" s="51" t="s">
        <v>19</v>
      </c>
      <c r="AD5" s="52"/>
      <c r="AE5" s="52"/>
      <c r="AF5" s="52"/>
      <c r="AG5" s="53"/>
      <c r="AH5" s="54" t="s">
        <v>17</v>
      </c>
      <c r="AI5" s="54" t="s">
        <v>28</v>
      </c>
      <c r="AJ5" s="54" t="s">
        <v>27</v>
      </c>
      <c r="AK5" s="54" t="s">
        <v>20</v>
      </c>
    </row>
    <row r="6" spans="1:37" s="1" customFormat="1" ht="111" customHeight="1">
      <c r="A6" s="41"/>
      <c r="B6" s="42"/>
      <c r="C6" s="42"/>
      <c r="D6" s="42"/>
      <c r="E6" s="43"/>
      <c r="F6" s="8" t="s">
        <v>2</v>
      </c>
      <c r="G6" s="25" t="s">
        <v>30</v>
      </c>
      <c r="H6" s="27" t="s">
        <v>9</v>
      </c>
      <c r="I6" s="28" t="s">
        <v>13</v>
      </c>
      <c r="J6" s="28" t="s">
        <v>25</v>
      </c>
      <c r="K6" s="14" t="s">
        <v>26</v>
      </c>
      <c r="L6" s="19" t="s">
        <v>24</v>
      </c>
      <c r="M6" s="18" t="s">
        <v>18</v>
      </c>
      <c r="N6" s="8" t="s">
        <v>14</v>
      </c>
      <c r="O6" s="25" t="s">
        <v>30</v>
      </c>
      <c r="P6" s="27" t="s">
        <v>9</v>
      </c>
      <c r="Q6" s="14" t="s">
        <v>13</v>
      </c>
      <c r="R6" s="28" t="s">
        <v>25</v>
      </c>
      <c r="S6" s="14" t="s">
        <v>26</v>
      </c>
      <c r="T6" s="19" t="s">
        <v>21</v>
      </c>
      <c r="U6" s="19" t="s">
        <v>22</v>
      </c>
      <c r="V6" s="19" t="s">
        <v>29</v>
      </c>
      <c r="W6" s="18" t="s">
        <v>23</v>
      </c>
      <c r="X6" s="8" t="s">
        <v>2</v>
      </c>
      <c r="Y6" s="27" t="s">
        <v>9</v>
      </c>
      <c r="Z6" s="14" t="s">
        <v>13</v>
      </c>
      <c r="AA6" s="28" t="s">
        <v>25</v>
      </c>
      <c r="AB6" s="14" t="s">
        <v>26</v>
      </c>
      <c r="AC6" s="8" t="s">
        <v>2</v>
      </c>
      <c r="AD6" s="27" t="s">
        <v>9</v>
      </c>
      <c r="AE6" s="28" t="s">
        <v>13</v>
      </c>
      <c r="AF6" s="28" t="s">
        <v>25</v>
      </c>
      <c r="AG6" s="14" t="s">
        <v>26</v>
      </c>
      <c r="AH6" s="55"/>
      <c r="AI6" s="55"/>
      <c r="AJ6" s="55"/>
      <c r="AK6" s="55"/>
    </row>
    <row r="7" spans="1:38" s="7" customFormat="1" ht="33.75" customHeight="1">
      <c r="A7" s="58"/>
      <c r="B7" s="59"/>
      <c r="C7" s="59"/>
      <c r="D7" s="59"/>
      <c r="E7" s="60"/>
      <c r="F7" s="9">
        <f>F8+F9+F10+F11+F12+F13+F14+F15+F16+F17+F18+F19+F20+F21+F22+F23+F24+F25+F26+F27+F28+F29+F30+F31+F32+F33+F34+F35+F36+F37+F38+F39+F40+F41+F42+F43+F44+F45+F46+F47+F48+F49+F50+F51+F52+F53+F54+F55+F56+F57+F58+F59+F60+F61+F62+F63+F64+F65</f>
        <v>53</v>
      </c>
      <c r="G7" s="9">
        <f aca="true" t="shared" si="0" ref="G7:M7">G8+G9+G10+G11+G12+G13+G14+G15+G16+G17+G18+G19+G20+G21+G22+G23+G24+G25+G26+G27+G28+G29+G30+G31+G32+G33+G34+G35+G36+G37+G38+G39+G40+G41+G42+G43+G44+G45+G46+G47+G48+G49+G50+G51+G52+G53+G54+G55+G56+G57+G58+G59+G60+G61+G62+G63+G64+G65</f>
        <v>33</v>
      </c>
      <c r="H7" s="9">
        <f t="shared" si="0"/>
        <v>19</v>
      </c>
      <c r="I7" s="9">
        <f t="shared" si="0"/>
        <v>6</v>
      </c>
      <c r="J7" s="9">
        <f t="shared" si="0"/>
        <v>6</v>
      </c>
      <c r="K7" s="9">
        <f t="shared" si="0"/>
        <v>1</v>
      </c>
      <c r="L7" s="9">
        <f t="shared" si="0"/>
        <v>1</v>
      </c>
      <c r="M7" s="9">
        <f t="shared" si="0"/>
        <v>19</v>
      </c>
      <c r="N7" s="9">
        <f aca="true" t="shared" si="1" ref="N7:AK7">N8+N9+N10+N11+N12+N13+N14+N15+N16+N17+N18+N19+N20+N21+N22+N23+N24+N25+N26+N27+N28+N29+N30+N31+N32+N33+N34+N35+N36+N37+N38+N39+N40+N41+N42+N43+N44+N45+N46+N47+N48+N49+N50+N51+N52+N53+N54+N55+N56+N57+N58+N59+N60+N61+N62+N63+N64+N65</f>
        <v>4080</v>
      </c>
      <c r="O7" s="9">
        <f>O8+O9+O10+O11+O12+O13+O14+O15+O16+O17+O18+O19+O20+O21+O22+O23+O24+O25+O26+O27+O28+O29+O30+O31+O32+O33+O34+O35+O36+O37+O38+O39+O40+O41+O42+O43+O44+O45+O46+O47+O48+O49+O50+O51+O52+O53+P54+O55+O56+O57+P58+O59+O60+O61+O62+O63+O64+O65</f>
        <v>1955</v>
      </c>
      <c r="P7" s="9">
        <f>P8+P9+P10+P11+P12+P13+P14+P15+P16+P17+P18+P19+P20+P21+P22+P23+P24+P25+P26+P27+P28+P29+P30+P31+P32+P33+P34+P35+P36+P37+P38+P39+P40+P41+P42+P43+P44+P45+P46+P47+P48+P49+P50+P51+P52+P53+Q54+P55+P56+P57+Q58+P59+P60+P61+P62+P63+P64+P65</f>
        <v>1212</v>
      </c>
      <c r="Q7" s="9">
        <f>Q8+Q9+Q10+Q11+Q12+Q13+Q14+Q15+Q16+Q17+Q18+Q19+Q20+Q21+Q22+Q23+Q24+Q25+Q26+Q27+Q28+Q29+Q30+Q31+Q32+Q33+Q34+Q35+Q36+Q37+Q38+Q39+Q40+Q41+Q42+Q43+Q44+Q45+Q46+Q47+Q48+Q49+Q50+Q51+Q52+Q53+R54+Q55+Q56+Q57+R58+Q59+Q60+Q61+Q62+Q63+Q64+Q65</f>
        <v>1226</v>
      </c>
      <c r="R7" s="9">
        <f>R8+R9+R10+R11+R12+R13+R14+R15+R16+R17+R18+R19+R20+R21+R22+R23+R24+R25+R26+R27+R28+R29+R30+R31+R32+R33+R34+R35+R36+R37+R38+R39+R40+R41+R42+R43+R44+R45+R46+R47+R48+R49+R50+R51+R52+R53+S54+R55+R56+R57+S58+R59+R60+R61+R62+R63+R64+R65</f>
        <v>1090</v>
      </c>
      <c r="S7" s="9" t="e">
        <f>S8+S9+S10+S11+S12+S13+S14+S15+S16+S17+S18+S19+S20+S21+S22+S23+S24+S25+S26+S27+S28+S29+S30+S31+S32+S33+S34+S35+S36+S37+S38+S39+S40+S41+S42+S43+S44+S45+S46+S47+S48+S49+S50+S51+S52+S53+T54+S55+S56+S57+#REF!+S59+S60+S61+S62+S63+S64+S65</f>
        <v>#REF!</v>
      </c>
      <c r="T7" s="9" t="e">
        <f>T8+T9+T10+T11+T12+T13+T14+T15+T16+T17+T18+T19+T20+T21+T22+T23+T24+T25+T26+T27+T28+T29+T30+T31+T32+T33+T34+T35+T36+T37+T38+T39+T40+T41+T42+T43+T44+T45+T46+T47+T48+T49+T50+T51+T52+T53+#REF!+T55+T56+T57+T58+T59+T60+T61+T62+T63+T64+T65</f>
        <v>#REF!</v>
      </c>
      <c r="U7" s="9">
        <f t="shared" si="1"/>
        <v>179</v>
      </c>
      <c r="V7" s="9">
        <f t="shared" si="1"/>
        <v>2085</v>
      </c>
      <c r="W7" s="9">
        <f t="shared" si="1"/>
        <v>2599</v>
      </c>
      <c r="X7" s="9">
        <f t="shared" si="1"/>
        <v>8</v>
      </c>
      <c r="Y7" s="9">
        <f t="shared" si="1"/>
        <v>4</v>
      </c>
      <c r="Z7" s="9">
        <f t="shared" si="1"/>
        <v>1</v>
      </c>
      <c r="AA7" s="9">
        <f t="shared" si="1"/>
        <v>2</v>
      </c>
      <c r="AB7" s="9">
        <f t="shared" si="1"/>
        <v>0</v>
      </c>
      <c r="AC7" s="9">
        <f t="shared" si="1"/>
        <v>283</v>
      </c>
      <c r="AD7" s="9">
        <f t="shared" si="1"/>
        <v>87</v>
      </c>
      <c r="AE7" s="9">
        <f t="shared" si="1"/>
        <v>47</v>
      </c>
      <c r="AF7" s="9">
        <f t="shared" si="1"/>
        <v>137</v>
      </c>
      <c r="AG7" s="9">
        <f t="shared" si="1"/>
        <v>12</v>
      </c>
      <c r="AH7" s="9">
        <f t="shared" si="1"/>
        <v>462</v>
      </c>
      <c r="AI7" s="9">
        <f t="shared" si="1"/>
        <v>12</v>
      </c>
      <c r="AJ7" s="9">
        <f t="shared" si="1"/>
        <v>9</v>
      </c>
      <c r="AK7" s="9">
        <f t="shared" si="1"/>
        <v>134</v>
      </c>
      <c r="AL7" s="10"/>
    </row>
    <row r="8" spans="1:38" s="1" customFormat="1" ht="93" customHeight="1">
      <c r="A8" s="12" t="s">
        <v>3</v>
      </c>
      <c r="B8" s="34" t="s">
        <v>32</v>
      </c>
      <c r="C8" s="44"/>
      <c r="D8" s="44"/>
      <c r="E8" s="45"/>
      <c r="F8" s="20">
        <v>1</v>
      </c>
      <c r="G8" s="26">
        <v>1</v>
      </c>
      <c r="H8" s="16"/>
      <c r="I8" s="16"/>
      <c r="J8" s="16"/>
      <c r="K8" s="16">
        <v>1</v>
      </c>
      <c r="L8" s="16"/>
      <c r="M8" s="16"/>
      <c r="N8" s="20">
        <v>56</v>
      </c>
      <c r="O8" s="20">
        <v>56</v>
      </c>
      <c r="P8" s="16">
        <v>7</v>
      </c>
      <c r="Q8" s="16">
        <v>2</v>
      </c>
      <c r="R8" s="16">
        <v>16</v>
      </c>
      <c r="S8" s="16">
        <v>31</v>
      </c>
      <c r="T8" s="16">
        <v>0</v>
      </c>
      <c r="U8" s="16">
        <v>7</v>
      </c>
      <c r="V8" s="9">
        <v>32</v>
      </c>
      <c r="W8" s="16"/>
      <c r="X8" s="20"/>
      <c r="Y8" s="16"/>
      <c r="Z8" s="16"/>
      <c r="AA8" s="16"/>
      <c r="AB8" s="16"/>
      <c r="AC8" s="16"/>
      <c r="AD8" s="16"/>
      <c r="AE8" s="16"/>
      <c r="AF8" s="16"/>
      <c r="AG8" s="16"/>
      <c r="AH8" s="16">
        <v>24</v>
      </c>
      <c r="AI8" s="20">
        <v>1</v>
      </c>
      <c r="AJ8" s="20">
        <v>1</v>
      </c>
      <c r="AK8" s="16">
        <v>7</v>
      </c>
      <c r="AL8" s="10"/>
    </row>
    <row r="9" spans="1:37" s="1" customFormat="1" ht="78" customHeight="1">
      <c r="A9" s="12" t="s">
        <v>4</v>
      </c>
      <c r="B9" s="34" t="s">
        <v>33</v>
      </c>
      <c r="C9" s="44"/>
      <c r="D9" s="44"/>
      <c r="E9" s="45"/>
      <c r="F9" s="20">
        <v>1</v>
      </c>
      <c r="G9" s="26"/>
      <c r="H9" s="16"/>
      <c r="I9" s="16"/>
      <c r="J9" s="16"/>
      <c r="K9" s="16"/>
      <c r="L9" s="16"/>
      <c r="M9" s="16">
        <v>1</v>
      </c>
      <c r="N9" s="20">
        <v>100</v>
      </c>
      <c r="O9" s="20"/>
      <c r="P9" s="16">
        <v>24</v>
      </c>
      <c r="Q9" s="16">
        <v>31</v>
      </c>
      <c r="R9" s="16">
        <v>37</v>
      </c>
      <c r="S9" s="16">
        <v>8</v>
      </c>
      <c r="T9" s="16">
        <v>4</v>
      </c>
      <c r="U9" s="16">
        <v>3</v>
      </c>
      <c r="V9" s="9">
        <v>32</v>
      </c>
      <c r="W9" s="16">
        <v>100</v>
      </c>
      <c r="X9" s="20"/>
      <c r="Y9" s="16"/>
      <c r="Z9" s="16"/>
      <c r="AA9" s="16"/>
      <c r="AB9" s="16"/>
      <c r="AC9" s="16"/>
      <c r="AD9" s="16"/>
      <c r="AE9" s="16"/>
      <c r="AF9" s="16"/>
      <c r="AG9" s="16"/>
      <c r="AH9" s="20">
        <v>10</v>
      </c>
      <c r="AI9" s="24"/>
      <c r="AJ9" s="24"/>
      <c r="AK9" s="16"/>
    </row>
    <row r="10" spans="1:37" s="1" customFormat="1" ht="84" customHeight="1">
      <c r="A10" s="12" t="s">
        <v>5</v>
      </c>
      <c r="B10" s="47" t="s">
        <v>31</v>
      </c>
      <c r="C10" s="47"/>
      <c r="D10" s="47"/>
      <c r="E10" s="47"/>
      <c r="F10" s="20">
        <v>2</v>
      </c>
      <c r="G10" s="26"/>
      <c r="H10" s="16"/>
      <c r="I10" s="16"/>
      <c r="J10" s="16"/>
      <c r="K10" s="16"/>
      <c r="L10" s="16"/>
      <c r="M10" s="16">
        <v>2</v>
      </c>
      <c r="N10" s="20">
        <v>30</v>
      </c>
      <c r="O10" s="20"/>
      <c r="P10" s="16">
        <v>5</v>
      </c>
      <c r="Q10" s="16">
        <v>11</v>
      </c>
      <c r="R10" s="16">
        <v>10</v>
      </c>
      <c r="S10" s="16">
        <v>4</v>
      </c>
      <c r="T10" s="16">
        <v>2</v>
      </c>
      <c r="U10" s="16">
        <v>1</v>
      </c>
      <c r="V10" s="9">
        <v>17</v>
      </c>
      <c r="W10" s="16">
        <v>20</v>
      </c>
      <c r="X10" s="20"/>
      <c r="Y10" s="16"/>
      <c r="Z10" s="16"/>
      <c r="AA10" s="16"/>
      <c r="AB10" s="16"/>
      <c r="AC10" s="16"/>
      <c r="AD10" s="16"/>
      <c r="AE10" s="16"/>
      <c r="AF10" s="16"/>
      <c r="AG10" s="16"/>
      <c r="AH10" s="20">
        <v>30</v>
      </c>
      <c r="AI10" s="20">
        <v>1</v>
      </c>
      <c r="AJ10" s="24"/>
      <c r="AK10" s="16">
        <v>5</v>
      </c>
    </row>
    <row r="11" spans="1:37" s="1" customFormat="1" ht="63.75" customHeight="1">
      <c r="A11" s="12" t="s">
        <v>6</v>
      </c>
      <c r="B11" s="46" t="s">
        <v>34</v>
      </c>
      <c r="C11" s="46"/>
      <c r="D11" s="46"/>
      <c r="E11" s="46"/>
      <c r="F11" s="20">
        <v>1</v>
      </c>
      <c r="G11" s="26">
        <v>1</v>
      </c>
      <c r="H11" s="16">
        <v>1</v>
      </c>
      <c r="I11" s="16"/>
      <c r="J11" s="16"/>
      <c r="K11" s="16"/>
      <c r="L11" s="16"/>
      <c r="M11" s="16"/>
      <c r="N11" s="20">
        <f>P11+Q11+R11+S11</f>
        <v>25</v>
      </c>
      <c r="O11" s="20"/>
      <c r="P11" s="16">
        <v>20</v>
      </c>
      <c r="Q11" s="16"/>
      <c r="R11" s="16">
        <v>5</v>
      </c>
      <c r="S11" s="16"/>
      <c r="T11" s="16"/>
      <c r="U11" s="16"/>
      <c r="V11" s="9">
        <v>17</v>
      </c>
      <c r="W11" s="16"/>
      <c r="X11" s="20">
        <v>1</v>
      </c>
      <c r="Y11" s="16">
        <v>1</v>
      </c>
      <c r="Z11" s="16"/>
      <c r="AA11" s="16"/>
      <c r="AB11" s="16"/>
      <c r="AC11" s="16">
        <v>25</v>
      </c>
      <c r="AD11" s="16">
        <v>20</v>
      </c>
      <c r="AE11" s="16"/>
      <c r="AF11" s="16">
        <v>5</v>
      </c>
      <c r="AG11" s="16"/>
      <c r="AH11" s="16">
        <v>3</v>
      </c>
      <c r="AI11" s="24"/>
      <c r="AJ11" s="24"/>
      <c r="AK11" s="16">
        <v>2</v>
      </c>
    </row>
    <row r="12" spans="1:37" s="1" customFormat="1" ht="77.25" customHeight="1">
      <c r="A12" s="12">
        <v>5</v>
      </c>
      <c r="B12" s="47" t="s">
        <v>35</v>
      </c>
      <c r="C12" s="47"/>
      <c r="D12" s="47"/>
      <c r="E12" s="47"/>
      <c r="F12" s="20">
        <v>1</v>
      </c>
      <c r="G12" s="26">
        <v>1</v>
      </c>
      <c r="H12" s="16">
        <v>1</v>
      </c>
      <c r="I12" s="16"/>
      <c r="J12" s="16"/>
      <c r="K12" s="16"/>
      <c r="L12" s="16"/>
      <c r="M12" s="16"/>
      <c r="N12" s="20">
        <v>23</v>
      </c>
      <c r="O12" s="20">
        <v>23</v>
      </c>
      <c r="P12" s="16">
        <v>23</v>
      </c>
      <c r="Q12" s="16"/>
      <c r="R12" s="16"/>
      <c r="S12" s="16"/>
      <c r="T12" s="16"/>
      <c r="U12" s="16"/>
      <c r="V12" s="9">
        <v>14</v>
      </c>
      <c r="W12" s="16"/>
      <c r="X12" s="20"/>
      <c r="Y12" s="16"/>
      <c r="Z12" s="16"/>
      <c r="AA12" s="16"/>
      <c r="AB12" s="16"/>
      <c r="AC12" s="16"/>
      <c r="AD12" s="16"/>
      <c r="AE12" s="16"/>
      <c r="AF12" s="16"/>
      <c r="AG12" s="16"/>
      <c r="AH12" s="16">
        <v>3</v>
      </c>
      <c r="AI12" s="24"/>
      <c r="AJ12" s="24"/>
      <c r="AK12" s="16">
        <v>2</v>
      </c>
    </row>
    <row r="13" spans="1:37" s="1" customFormat="1" ht="66.75" customHeight="1">
      <c r="A13" s="12" t="s">
        <v>7</v>
      </c>
      <c r="B13" s="47" t="s">
        <v>36</v>
      </c>
      <c r="C13" s="47"/>
      <c r="D13" s="47"/>
      <c r="E13" s="47"/>
      <c r="F13" s="20">
        <v>1</v>
      </c>
      <c r="G13" s="26">
        <v>1</v>
      </c>
      <c r="H13" s="16">
        <v>1</v>
      </c>
      <c r="I13" s="16"/>
      <c r="J13" s="16"/>
      <c r="K13" s="16"/>
      <c r="L13" s="16"/>
      <c r="M13" s="16"/>
      <c r="N13" s="20">
        <v>22</v>
      </c>
      <c r="O13" s="20">
        <v>22</v>
      </c>
      <c r="P13" s="16">
        <v>20</v>
      </c>
      <c r="Q13" s="16"/>
      <c r="R13" s="16">
        <v>2</v>
      </c>
      <c r="S13" s="16"/>
      <c r="T13" s="16">
        <v>2</v>
      </c>
      <c r="U13" s="16">
        <v>1</v>
      </c>
      <c r="V13" s="9">
        <v>12</v>
      </c>
      <c r="W13" s="16"/>
      <c r="X13" s="20"/>
      <c r="Y13" s="16"/>
      <c r="Z13" s="16"/>
      <c r="AA13" s="16"/>
      <c r="AB13" s="16"/>
      <c r="AC13" s="16"/>
      <c r="AD13" s="16"/>
      <c r="AE13" s="16"/>
      <c r="AF13" s="16"/>
      <c r="AG13" s="16"/>
      <c r="AH13" s="16">
        <v>4</v>
      </c>
      <c r="AI13" s="24"/>
      <c r="AJ13" s="24"/>
      <c r="AK13" s="16">
        <v>3</v>
      </c>
    </row>
    <row r="14" spans="1:37" s="1" customFormat="1" ht="53.25" customHeight="1">
      <c r="A14" s="12">
        <v>7</v>
      </c>
      <c r="B14" s="46" t="s">
        <v>37</v>
      </c>
      <c r="C14" s="46"/>
      <c r="D14" s="46"/>
      <c r="E14" s="46"/>
      <c r="F14" s="20">
        <v>1</v>
      </c>
      <c r="G14" s="26">
        <v>1</v>
      </c>
      <c r="H14" s="16"/>
      <c r="I14" s="16">
        <v>1</v>
      </c>
      <c r="J14" s="16"/>
      <c r="K14" s="16"/>
      <c r="L14" s="16"/>
      <c r="M14" s="16"/>
      <c r="N14" s="20">
        <v>20</v>
      </c>
      <c r="O14" s="20">
        <v>20</v>
      </c>
      <c r="P14" s="16"/>
      <c r="Q14" s="16">
        <v>20</v>
      </c>
      <c r="R14" s="16"/>
      <c r="S14" s="16"/>
      <c r="T14" s="16">
        <v>3</v>
      </c>
      <c r="U14" s="16"/>
      <c r="V14" s="9">
        <v>11</v>
      </c>
      <c r="W14" s="16"/>
      <c r="X14" s="20">
        <v>1</v>
      </c>
      <c r="Y14" s="16"/>
      <c r="Z14" s="16">
        <v>1</v>
      </c>
      <c r="AA14" s="16"/>
      <c r="AB14" s="16"/>
      <c r="AC14" s="16">
        <v>10</v>
      </c>
      <c r="AD14" s="16"/>
      <c r="AE14" s="16">
        <v>10</v>
      </c>
      <c r="AF14" s="16"/>
      <c r="AG14" s="16"/>
      <c r="AH14" s="16">
        <v>4</v>
      </c>
      <c r="AI14" s="24"/>
      <c r="AJ14" s="24"/>
      <c r="AK14" s="16"/>
    </row>
    <row r="15" spans="1:37" s="1" customFormat="1" ht="49.5" customHeight="1">
      <c r="A15" s="12">
        <v>8</v>
      </c>
      <c r="B15" s="46" t="s">
        <v>38</v>
      </c>
      <c r="C15" s="46"/>
      <c r="D15" s="46"/>
      <c r="E15" s="46"/>
      <c r="F15" s="20">
        <v>1</v>
      </c>
      <c r="G15" s="26">
        <v>1</v>
      </c>
      <c r="H15" s="16"/>
      <c r="I15" s="16"/>
      <c r="J15" s="16"/>
      <c r="K15" s="16"/>
      <c r="L15" s="16"/>
      <c r="M15" s="16">
        <v>1</v>
      </c>
      <c r="N15" s="20">
        <v>80</v>
      </c>
      <c r="O15" s="20">
        <v>80</v>
      </c>
      <c r="P15" s="16">
        <v>6</v>
      </c>
      <c r="Q15" s="16">
        <v>21</v>
      </c>
      <c r="R15" s="16">
        <v>46</v>
      </c>
      <c r="S15" s="16">
        <v>7</v>
      </c>
      <c r="T15" s="16"/>
      <c r="U15" s="16">
        <v>3</v>
      </c>
      <c r="V15" s="9">
        <v>8</v>
      </c>
      <c r="W15" s="16">
        <v>80</v>
      </c>
      <c r="X15" s="20">
        <v>1</v>
      </c>
      <c r="Y15" s="16"/>
      <c r="Z15" s="16"/>
      <c r="AA15" s="16"/>
      <c r="AB15" s="16"/>
      <c r="AC15" s="16">
        <v>80</v>
      </c>
      <c r="AD15" s="16">
        <v>6</v>
      </c>
      <c r="AE15" s="16">
        <v>21</v>
      </c>
      <c r="AF15" s="16">
        <v>46</v>
      </c>
      <c r="AG15" s="16">
        <v>7</v>
      </c>
      <c r="AH15" s="16">
        <v>4</v>
      </c>
      <c r="AI15" s="24"/>
      <c r="AJ15" s="24"/>
      <c r="AK15" s="16"/>
    </row>
    <row r="16" spans="1:37" s="1" customFormat="1" ht="49.5" customHeight="1">
      <c r="A16" s="12">
        <v>9</v>
      </c>
      <c r="B16" s="46" t="s">
        <v>39</v>
      </c>
      <c r="C16" s="46"/>
      <c r="D16" s="46"/>
      <c r="E16" s="46"/>
      <c r="F16" s="20">
        <v>1</v>
      </c>
      <c r="G16" s="26">
        <v>1</v>
      </c>
      <c r="H16" s="16">
        <v>1</v>
      </c>
      <c r="I16" s="16"/>
      <c r="J16" s="16"/>
      <c r="K16" s="16"/>
      <c r="L16" s="16"/>
      <c r="M16" s="16"/>
      <c r="N16" s="20">
        <v>60</v>
      </c>
      <c r="O16" s="20">
        <v>60</v>
      </c>
      <c r="P16" s="16">
        <v>56</v>
      </c>
      <c r="Q16" s="16">
        <v>4</v>
      </c>
      <c r="R16" s="16"/>
      <c r="S16" s="16"/>
      <c r="T16" s="16">
        <v>4</v>
      </c>
      <c r="U16" s="16">
        <v>2</v>
      </c>
      <c r="V16" s="9">
        <v>43</v>
      </c>
      <c r="W16" s="16"/>
      <c r="X16" s="20"/>
      <c r="Y16" s="16"/>
      <c r="Z16" s="16"/>
      <c r="AA16" s="16"/>
      <c r="AB16" s="16"/>
      <c r="AC16" s="16"/>
      <c r="AD16" s="16"/>
      <c r="AE16" s="16"/>
      <c r="AF16" s="16"/>
      <c r="AG16" s="16"/>
      <c r="AH16" s="16">
        <v>5</v>
      </c>
      <c r="AI16" s="24"/>
      <c r="AJ16" s="24"/>
      <c r="AK16" s="16">
        <v>4</v>
      </c>
    </row>
    <row r="17" spans="1:37" s="1" customFormat="1" ht="54.75" customHeight="1">
      <c r="A17" s="12">
        <v>10</v>
      </c>
      <c r="B17" s="46" t="s">
        <v>40</v>
      </c>
      <c r="C17" s="46"/>
      <c r="D17" s="46"/>
      <c r="E17" s="46"/>
      <c r="F17" s="20">
        <v>1</v>
      </c>
      <c r="G17" s="26"/>
      <c r="H17" s="16">
        <v>1</v>
      </c>
      <c r="I17" s="16"/>
      <c r="J17" s="16"/>
      <c r="K17" s="16"/>
      <c r="L17" s="16"/>
      <c r="M17" s="16"/>
      <c r="N17" s="20">
        <v>54</v>
      </c>
      <c r="O17" s="20">
        <v>0</v>
      </c>
      <c r="P17" s="16">
        <v>23</v>
      </c>
      <c r="Q17" s="16">
        <v>22</v>
      </c>
      <c r="R17" s="16">
        <v>7</v>
      </c>
      <c r="S17" s="16">
        <v>2</v>
      </c>
      <c r="T17" s="16">
        <v>3</v>
      </c>
      <c r="U17" s="16">
        <v>4</v>
      </c>
      <c r="V17" s="9">
        <v>21</v>
      </c>
      <c r="W17" s="16"/>
      <c r="X17" s="20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24"/>
      <c r="AJ17" s="24"/>
      <c r="AK17" s="16"/>
    </row>
    <row r="18" spans="1:37" s="1" customFormat="1" ht="71.25" customHeight="1">
      <c r="A18" s="12">
        <v>11</v>
      </c>
      <c r="B18" s="46" t="s">
        <v>41</v>
      </c>
      <c r="C18" s="46"/>
      <c r="D18" s="46"/>
      <c r="E18" s="46"/>
      <c r="F18" s="20">
        <v>1</v>
      </c>
      <c r="G18" s="26">
        <v>1</v>
      </c>
      <c r="H18" s="16"/>
      <c r="I18" s="16"/>
      <c r="J18" s="16">
        <v>1</v>
      </c>
      <c r="K18" s="16"/>
      <c r="L18" s="16"/>
      <c r="M18" s="16"/>
      <c r="N18" s="20">
        <v>25</v>
      </c>
      <c r="O18" s="20">
        <v>25</v>
      </c>
      <c r="P18" s="16"/>
      <c r="Q18" s="16"/>
      <c r="R18" s="16">
        <v>25</v>
      </c>
      <c r="S18" s="16"/>
      <c r="T18" s="16"/>
      <c r="U18" s="16"/>
      <c r="V18" s="9">
        <v>7</v>
      </c>
      <c r="W18" s="16"/>
      <c r="X18" s="20"/>
      <c r="Y18" s="16"/>
      <c r="Z18" s="16"/>
      <c r="AA18" s="16"/>
      <c r="AB18" s="16"/>
      <c r="AC18" s="16"/>
      <c r="AD18" s="16"/>
      <c r="AE18" s="16"/>
      <c r="AF18" s="16"/>
      <c r="AG18" s="16"/>
      <c r="AH18" s="16">
        <v>7</v>
      </c>
      <c r="AI18" s="24"/>
      <c r="AJ18" s="24"/>
      <c r="AK18" s="16"/>
    </row>
    <row r="19" spans="1:37" s="1" customFormat="1" ht="68.25" customHeight="1">
      <c r="A19" s="12">
        <v>12</v>
      </c>
      <c r="B19" s="46" t="s">
        <v>42</v>
      </c>
      <c r="C19" s="46"/>
      <c r="D19" s="46"/>
      <c r="E19" s="46"/>
      <c r="F19" s="20">
        <v>1</v>
      </c>
      <c r="G19" s="26">
        <v>1</v>
      </c>
      <c r="H19" s="16"/>
      <c r="I19" s="16"/>
      <c r="J19" s="16"/>
      <c r="K19" s="16"/>
      <c r="L19" s="16"/>
      <c r="M19" s="16">
        <v>1</v>
      </c>
      <c r="N19" s="20">
        <v>78</v>
      </c>
      <c r="O19" s="20">
        <v>78</v>
      </c>
      <c r="P19" s="16">
        <v>7</v>
      </c>
      <c r="Q19" s="16">
        <v>28</v>
      </c>
      <c r="R19" s="16">
        <v>26</v>
      </c>
      <c r="S19" s="16">
        <v>17</v>
      </c>
      <c r="T19" s="16">
        <v>5</v>
      </c>
      <c r="U19" s="16">
        <v>14</v>
      </c>
      <c r="V19" s="9">
        <v>42</v>
      </c>
      <c r="W19" s="16">
        <v>78</v>
      </c>
      <c r="X19" s="20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24"/>
      <c r="AJ19" s="24"/>
      <c r="AK19" s="16"/>
    </row>
    <row r="20" spans="1:37" s="1" customFormat="1" ht="65.25" customHeight="1">
      <c r="A20" s="17">
        <v>13</v>
      </c>
      <c r="B20" s="46" t="s">
        <v>43</v>
      </c>
      <c r="C20" s="46"/>
      <c r="D20" s="46"/>
      <c r="E20" s="46"/>
      <c r="F20" s="20">
        <v>1</v>
      </c>
      <c r="G20" s="26"/>
      <c r="H20" s="16"/>
      <c r="I20" s="16"/>
      <c r="J20" s="16"/>
      <c r="K20" s="16"/>
      <c r="L20" s="16"/>
      <c r="M20" s="16">
        <v>1</v>
      </c>
      <c r="N20" s="20">
        <v>60</v>
      </c>
      <c r="O20" s="20"/>
      <c r="P20" s="16">
        <v>5</v>
      </c>
      <c r="Q20" s="16">
        <v>16</v>
      </c>
      <c r="R20" s="16">
        <v>24</v>
      </c>
      <c r="S20" s="16">
        <v>15</v>
      </c>
      <c r="T20" s="16">
        <v>3</v>
      </c>
      <c r="U20" s="16">
        <v>9</v>
      </c>
      <c r="V20" s="9">
        <v>18</v>
      </c>
      <c r="W20" s="16">
        <v>60</v>
      </c>
      <c r="X20" s="20"/>
      <c r="Y20" s="16"/>
      <c r="Z20" s="16"/>
      <c r="AA20" s="16"/>
      <c r="AB20" s="16"/>
      <c r="AC20" s="16"/>
      <c r="AD20" s="16"/>
      <c r="AE20" s="16"/>
      <c r="AF20" s="16"/>
      <c r="AG20" s="16"/>
      <c r="AH20" s="16">
        <v>8</v>
      </c>
      <c r="AI20" s="24"/>
      <c r="AJ20" s="24"/>
      <c r="AK20" s="16"/>
    </row>
    <row r="21" spans="1:37" s="1" customFormat="1" ht="65.25" customHeight="1">
      <c r="A21" s="17">
        <v>14</v>
      </c>
      <c r="B21" s="46" t="s">
        <v>51</v>
      </c>
      <c r="C21" s="46"/>
      <c r="D21" s="46"/>
      <c r="E21" s="46"/>
      <c r="F21" s="20">
        <v>1</v>
      </c>
      <c r="G21" s="29">
        <v>1</v>
      </c>
      <c r="H21" s="16"/>
      <c r="I21" s="16">
        <v>1</v>
      </c>
      <c r="J21" s="16"/>
      <c r="K21" s="16"/>
      <c r="L21" s="16"/>
      <c r="M21" s="16"/>
      <c r="N21" s="20">
        <v>36</v>
      </c>
      <c r="O21" s="30">
        <v>36</v>
      </c>
      <c r="P21" s="16">
        <v>8</v>
      </c>
      <c r="Q21" s="16">
        <v>19</v>
      </c>
      <c r="R21" s="16">
        <v>7</v>
      </c>
      <c r="S21" s="16">
        <v>2</v>
      </c>
      <c r="T21" s="16"/>
      <c r="U21" s="16">
        <v>2</v>
      </c>
      <c r="V21" s="9">
        <v>11</v>
      </c>
      <c r="W21" s="16"/>
      <c r="X21" s="20"/>
      <c r="Y21" s="16"/>
      <c r="Z21" s="16"/>
      <c r="AA21" s="16"/>
      <c r="AB21" s="16"/>
      <c r="AC21" s="16"/>
      <c r="AD21" s="16"/>
      <c r="AE21" s="16"/>
      <c r="AF21" s="16"/>
      <c r="AG21" s="16"/>
      <c r="AH21" s="16">
        <v>13</v>
      </c>
      <c r="AI21" s="20">
        <v>1</v>
      </c>
      <c r="AJ21" s="20">
        <v>1</v>
      </c>
      <c r="AK21" s="16">
        <v>5</v>
      </c>
    </row>
    <row r="22" spans="1:37" s="1" customFormat="1" ht="53.25" customHeight="1">
      <c r="A22" s="17">
        <v>15</v>
      </c>
      <c r="B22" s="46" t="s">
        <v>45</v>
      </c>
      <c r="C22" s="46"/>
      <c r="D22" s="46"/>
      <c r="E22" s="46"/>
      <c r="F22" s="20">
        <v>1</v>
      </c>
      <c r="G22" s="29">
        <v>1</v>
      </c>
      <c r="H22" s="16"/>
      <c r="I22" s="16"/>
      <c r="J22" s="16"/>
      <c r="K22" s="16"/>
      <c r="L22" s="16"/>
      <c r="M22" s="16">
        <v>1</v>
      </c>
      <c r="N22" s="20">
        <v>120</v>
      </c>
      <c r="O22" s="30">
        <v>120</v>
      </c>
      <c r="P22" s="16">
        <v>27</v>
      </c>
      <c r="Q22" s="16">
        <v>32</v>
      </c>
      <c r="R22" s="16">
        <v>50</v>
      </c>
      <c r="S22" s="16">
        <v>11</v>
      </c>
      <c r="T22" s="16">
        <v>5</v>
      </c>
      <c r="U22" s="16">
        <v>7</v>
      </c>
      <c r="V22" s="9">
        <v>43</v>
      </c>
      <c r="W22" s="16">
        <v>120</v>
      </c>
      <c r="X22" s="20"/>
      <c r="Y22" s="16"/>
      <c r="Z22" s="16"/>
      <c r="AA22" s="16"/>
      <c r="AB22" s="16"/>
      <c r="AC22" s="16"/>
      <c r="AD22" s="16"/>
      <c r="AE22" s="16"/>
      <c r="AF22" s="16"/>
      <c r="AG22" s="16"/>
      <c r="AH22" s="16">
        <v>37</v>
      </c>
      <c r="AI22" s="20">
        <v>2</v>
      </c>
      <c r="AJ22" s="20">
        <v>1</v>
      </c>
      <c r="AK22" s="16">
        <v>7</v>
      </c>
    </row>
    <row r="23" spans="1:37" s="1" customFormat="1" ht="63.75" customHeight="1">
      <c r="A23" s="17">
        <v>16</v>
      </c>
      <c r="B23" s="34" t="s">
        <v>46</v>
      </c>
      <c r="C23" s="44"/>
      <c r="D23" s="44"/>
      <c r="E23" s="45"/>
      <c r="F23" s="20">
        <v>1</v>
      </c>
      <c r="G23" s="29"/>
      <c r="H23" s="16"/>
      <c r="I23" s="16"/>
      <c r="J23" s="16"/>
      <c r="K23" s="16"/>
      <c r="L23" s="16"/>
      <c r="M23" s="16">
        <v>1</v>
      </c>
      <c r="N23" s="20">
        <v>73</v>
      </c>
      <c r="O23" s="30"/>
      <c r="P23" s="16">
        <v>16</v>
      </c>
      <c r="Q23" s="16">
        <v>43</v>
      </c>
      <c r="R23" s="16">
        <v>12</v>
      </c>
      <c r="S23" s="16">
        <v>2</v>
      </c>
      <c r="T23" s="16">
        <v>7</v>
      </c>
      <c r="U23" s="16">
        <v>4</v>
      </c>
      <c r="V23" s="9">
        <v>17</v>
      </c>
      <c r="W23" s="16">
        <v>73</v>
      </c>
      <c r="X23" s="20"/>
      <c r="Y23" s="16"/>
      <c r="Z23" s="16"/>
      <c r="AA23" s="16"/>
      <c r="AB23" s="16"/>
      <c r="AC23" s="16"/>
      <c r="AD23" s="16"/>
      <c r="AE23" s="16"/>
      <c r="AF23" s="16"/>
      <c r="AG23" s="16"/>
      <c r="AH23" s="16">
        <v>73</v>
      </c>
      <c r="AI23" s="20">
        <v>4</v>
      </c>
      <c r="AJ23" s="20">
        <v>3</v>
      </c>
      <c r="AK23" s="16">
        <v>16</v>
      </c>
    </row>
    <row r="24" spans="1:37" s="1" customFormat="1" ht="63.75" customHeight="1">
      <c r="A24" s="17">
        <v>17</v>
      </c>
      <c r="B24" s="34" t="s">
        <v>47</v>
      </c>
      <c r="C24" s="35"/>
      <c r="D24" s="35"/>
      <c r="E24" s="36"/>
      <c r="F24" s="20">
        <v>1</v>
      </c>
      <c r="G24" s="29">
        <v>1</v>
      </c>
      <c r="H24" s="16"/>
      <c r="I24" s="16">
        <v>1</v>
      </c>
      <c r="J24" s="16"/>
      <c r="K24" s="16"/>
      <c r="L24" s="16"/>
      <c r="M24" s="16"/>
      <c r="N24" s="20">
        <v>120</v>
      </c>
      <c r="O24" s="30">
        <v>120</v>
      </c>
      <c r="P24" s="16">
        <v>3</v>
      </c>
      <c r="Q24" s="16">
        <v>107</v>
      </c>
      <c r="R24" s="16">
        <v>8</v>
      </c>
      <c r="S24" s="16">
        <v>2</v>
      </c>
      <c r="T24" s="16">
        <v>5</v>
      </c>
      <c r="U24" s="16">
        <v>7</v>
      </c>
      <c r="V24" s="9">
        <v>48</v>
      </c>
      <c r="W24" s="16"/>
      <c r="X24" s="20"/>
      <c r="Y24" s="16"/>
      <c r="Z24" s="16"/>
      <c r="AA24" s="16"/>
      <c r="AB24" s="16"/>
      <c r="AC24" s="16"/>
      <c r="AD24" s="16"/>
      <c r="AE24" s="16"/>
      <c r="AF24" s="16"/>
      <c r="AG24" s="16"/>
      <c r="AH24" s="16">
        <v>16</v>
      </c>
      <c r="AI24" s="24"/>
      <c r="AJ24" s="24"/>
      <c r="AK24" s="16">
        <v>1</v>
      </c>
    </row>
    <row r="25" spans="1:37" s="1" customFormat="1" ht="63.75" customHeight="1">
      <c r="A25" s="17">
        <v>18</v>
      </c>
      <c r="B25" s="34" t="s">
        <v>48</v>
      </c>
      <c r="C25" s="44"/>
      <c r="D25" s="44"/>
      <c r="E25" s="45"/>
      <c r="F25" s="20">
        <v>1</v>
      </c>
      <c r="G25" s="29">
        <v>1</v>
      </c>
      <c r="H25" s="16">
        <v>1</v>
      </c>
      <c r="I25" s="16"/>
      <c r="J25" s="16"/>
      <c r="K25" s="16"/>
      <c r="L25" s="16"/>
      <c r="M25" s="16"/>
      <c r="N25" s="20">
        <v>20</v>
      </c>
      <c r="O25" s="30">
        <v>20</v>
      </c>
      <c r="P25" s="16">
        <v>18</v>
      </c>
      <c r="Q25" s="16">
        <v>2</v>
      </c>
      <c r="R25" s="16"/>
      <c r="S25" s="16"/>
      <c r="T25" s="16"/>
      <c r="U25" s="16"/>
      <c r="V25" s="9">
        <v>4</v>
      </c>
      <c r="W25" s="16"/>
      <c r="X25" s="20">
        <v>1</v>
      </c>
      <c r="Y25" s="16">
        <v>1</v>
      </c>
      <c r="Z25" s="16"/>
      <c r="AA25" s="16"/>
      <c r="AB25" s="16"/>
      <c r="AC25" s="16">
        <v>20</v>
      </c>
      <c r="AD25" s="16">
        <v>18</v>
      </c>
      <c r="AE25" s="16">
        <v>2</v>
      </c>
      <c r="AF25" s="16"/>
      <c r="AG25" s="16"/>
      <c r="AH25" s="16">
        <v>4</v>
      </c>
      <c r="AI25" s="24"/>
      <c r="AJ25" s="24"/>
      <c r="AK25" s="16">
        <v>3</v>
      </c>
    </row>
    <row r="26" spans="1:37" s="1" customFormat="1" ht="63.75" customHeight="1">
      <c r="A26" s="17">
        <v>19</v>
      </c>
      <c r="B26" s="34" t="s">
        <v>49</v>
      </c>
      <c r="C26" s="44"/>
      <c r="D26" s="44"/>
      <c r="E26" s="45"/>
      <c r="F26" s="20">
        <v>1</v>
      </c>
      <c r="G26" s="29"/>
      <c r="H26" s="16">
        <v>1</v>
      </c>
      <c r="I26" s="16"/>
      <c r="J26" s="16"/>
      <c r="K26" s="16"/>
      <c r="L26" s="16"/>
      <c r="M26" s="16"/>
      <c r="N26" s="20">
        <v>23</v>
      </c>
      <c r="O26" s="30"/>
      <c r="P26" s="16">
        <v>11</v>
      </c>
      <c r="Q26" s="16">
        <v>3</v>
      </c>
      <c r="R26" s="16">
        <v>9</v>
      </c>
      <c r="S26" s="16"/>
      <c r="T26" s="16"/>
      <c r="U26" s="16"/>
      <c r="V26" s="9">
        <v>5</v>
      </c>
      <c r="W26" s="16"/>
      <c r="X26" s="20"/>
      <c r="Y26" s="16"/>
      <c r="Z26" s="16"/>
      <c r="AA26" s="16"/>
      <c r="AB26" s="16"/>
      <c r="AC26" s="16"/>
      <c r="AD26" s="16"/>
      <c r="AE26" s="16"/>
      <c r="AF26" s="16"/>
      <c r="AG26" s="16"/>
      <c r="AH26" s="16">
        <v>23</v>
      </c>
      <c r="AI26" s="24"/>
      <c r="AJ26" s="24"/>
      <c r="AK26" s="16">
        <v>11</v>
      </c>
    </row>
    <row r="27" spans="1:37" s="1" customFormat="1" ht="63.75" customHeight="1">
      <c r="A27" s="17">
        <v>20</v>
      </c>
      <c r="B27" s="34" t="s">
        <v>50</v>
      </c>
      <c r="C27" s="44"/>
      <c r="D27" s="44"/>
      <c r="E27" s="45"/>
      <c r="F27" s="20">
        <v>1</v>
      </c>
      <c r="G27" s="29">
        <v>1</v>
      </c>
      <c r="H27" s="16"/>
      <c r="I27" s="16"/>
      <c r="J27" s="16">
        <v>1</v>
      </c>
      <c r="K27" s="16"/>
      <c r="L27" s="16"/>
      <c r="M27" s="16"/>
      <c r="N27" s="20">
        <v>58</v>
      </c>
      <c r="O27" s="30">
        <v>58</v>
      </c>
      <c r="P27" s="16">
        <v>9</v>
      </c>
      <c r="Q27" s="16">
        <v>4</v>
      </c>
      <c r="R27" s="16">
        <v>42</v>
      </c>
      <c r="S27" s="16">
        <v>3</v>
      </c>
      <c r="T27" s="16"/>
      <c r="U27" s="16">
        <v>2</v>
      </c>
      <c r="V27" s="9">
        <v>9</v>
      </c>
      <c r="W27" s="16"/>
      <c r="X27" s="20">
        <v>1</v>
      </c>
      <c r="Y27" s="16"/>
      <c r="Z27" s="16"/>
      <c r="AA27" s="16">
        <v>1</v>
      </c>
      <c r="AB27" s="16"/>
      <c r="AC27" s="16">
        <v>58</v>
      </c>
      <c r="AD27" s="16">
        <v>9</v>
      </c>
      <c r="AE27" s="16">
        <v>4</v>
      </c>
      <c r="AF27" s="16">
        <v>42</v>
      </c>
      <c r="AG27" s="16">
        <v>3</v>
      </c>
      <c r="AH27" s="16">
        <v>8</v>
      </c>
      <c r="AI27" s="20">
        <v>1</v>
      </c>
      <c r="AJ27" s="20">
        <v>1</v>
      </c>
      <c r="AK27" s="16">
        <v>6</v>
      </c>
    </row>
    <row r="28" spans="1:37" s="1" customFormat="1" ht="63.75" customHeight="1">
      <c r="A28" s="17">
        <v>21</v>
      </c>
      <c r="B28" s="34" t="s">
        <v>52</v>
      </c>
      <c r="C28" s="44"/>
      <c r="D28" s="44"/>
      <c r="E28" s="45"/>
      <c r="F28" s="20">
        <v>1</v>
      </c>
      <c r="G28" s="29"/>
      <c r="H28" s="16"/>
      <c r="I28" s="16"/>
      <c r="J28" s="16"/>
      <c r="K28" s="16"/>
      <c r="L28" s="16"/>
      <c r="M28" s="16">
        <v>1</v>
      </c>
      <c r="N28" s="20">
        <v>20</v>
      </c>
      <c r="O28" s="30"/>
      <c r="P28" s="16">
        <v>9</v>
      </c>
      <c r="Q28" s="16"/>
      <c r="R28" s="16">
        <v>11</v>
      </c>
      <c r="S28" s="16"/>
      <c r="T28" s="16"/>
      <c r="U28" s="16"/>
      <c r="V28" s="9">
        <v>7</v>
      </c>
      <c r="W28" s="16"/>
      <c r="X28" s="20"/>
      <c r="Y28" s="16"/>
      <c r="Z28" s="16"/>
      <c r="AA28" s="16"/>
      <c r="AB28" s="16"/>
      <c r="AC28" s="16"/>
      <c r="AD28" s="16"/>
      <c r="AE28" s="16"/>
      <c r="AF28" s="16"/>
      <c r="AG28" s="16"/>
      <c r="AH28" s="16">
        <v>20</v>
      </c>
      <c r="AI28" s="24"/>
      <c r="AJ28" s="24"/>
      <c r="AK28" s="16">
        <v>9</v>
      </c>
    </row>
    <row r="29" spans="1:37" s="1" customFormat="1" ht="63.75" customHeight="1">
      <c r="A29" s="17">
        <v>22</v>
      </c>
      <c r="B29" s="34" t="s">
        <v>53</v>
      </c>
      <c r="C29" s="44"/>
      <c r="D29" s="44"/>
      <c r="E29" s="45"/>
      <c r="F29" s="20">
        <v>1</v>
      </c>
      <c r="G29" s="29">
        <v>1</v>
      </c>
      <c r="H29" s="16">
        <v>1</v>
      </c>
      <c r="I29" s="16"/>
      <c r="J29" s="16"/>
      <c r="K29" s="16"/>
      <c r="L29" s="16"/>
      <c r="M29" s="16"/>
      <c r="N29" s="20">
        <v>87</v>
      </c>
      <c r="O29" s="30">
        <v>87</v>
      </c>
      <c r="P29" s="16">
        <v>45</v>
      </c>
      <c r="Q29" s="16">
        <v>13</v>
      </c>
      <c r="R29" s="16">
        <v>26</v>
      </c>
      <c r="S29" s="16">
        <v>3</v>
      </c>
      <c r="T29" s="16">
        <v>7</v>
      </c>
      <c r="U29" s="16">
        <v>5</v>
      </c>
      <c r="V29" s="9">
        <v>52</v>
      </c>
      <c r="W29" s="16"/>
      <c r="X29" s="20"/>
      <c r="Y29" s="16"/>
      <c r="Z29" s="16"/>
      <c r="AA29" s="16"/>
      <c r="AB29" s="16"/>
      <c r="AC29" s="16"/>
      <c r="AD29" s="16"/>
      <c r="AE29" s="16"/>
      <c r="AF29" s="16"/>
      <c r="AG29" s="16"/>
      <c r="AH29" s="16">
        <v>5</v>
      </c>
      <c r="AI29" s="24"/>
      <c r="AJ29" s="24"/>
      <c r="AK29" s="16">
        <v>1</v>
      </c>
    </row>
    <row r="30" spans="1:37" s="1" customFormat="1" ht="63.75" customHeight="1">
      <c r="A30" s="17">
        <v>23</v>
      </c>
      <c r="B30" s="34" t="s">
        <v>54</v>
      </c>
      <c r="C30" s="44"/>
      <c r="D30" s="44"/>
      <c r="E30" s="45"/>
      <c r="F30" s="20">
        <v>1</v>
      </c>
      <c r="G30" s="29">
        <v>1</v>
      </c>
      <c r="H30" s="16"/>
      <c r="I30" s="16">
        <v>1</v>
      </c>
      <c r="J30" s="16"/>
      <c r="K30" s="16"/>
      <c r="L30" s="16"/>
      <c r="M30" s="16"/>
      <c r="N30" s="20">
        <v>72</v>
      </c>
      <c r="O30" s="30">
        <v>72</v>
      </c>
      <c r="P30" s="16">
        <v>7</v>
      </c>
      <c r="Q30" s="16">
        <v>59</v>
      </c>
      <c r="R30" s="16">
        <v>6</v>
      </c>
      <c r="S30" s="16"/>
      <c r="T30" s="16"/>
      <c r="U30" s="16"/>
      <c r="V30" s="9">
        <v>32</v>
      </c>
      <c r="W30" s="16"/>
      <c r="X30" s="20"/>
      <c r="Y30" s="16"/>
      <c r="Z30" s="16"/>
      <c r="AA30" s="16"/>
      <c r="AB30" s="16"/>
      <c r="AC30" s="16"/>
      <c r="AD30" s="16"/>
      <c r="AE30" s="16"/>
      <c r="AF30" s="16"/>
      <c r="AG30" s="16"/>
      <c r="AH30" s="16">
        <v>15</v>
      </c>
      <c r="AI30" s="24"/>
      <c r="AJ30" s="24"/>
      <c r="AK30" s="16">
        <v>5</v>
      </c>
    </row>
    <row r="31" spans="1:37" s="1" customFormat="1" ht="63.75" customHeight="1">
      <c r="A31" s="17">
        <v>24</v>
      </c>
      <c r="B31" s="34" t="s">
        <v>55</v>
      </c>
      <c r="C31" s="44"/>
      <c r="D31" s="44"/>
      <c r="E31" s="45"/>
      <c r="F31" s="20">
        <v>1</v>
      </c>
      <c r="G31" s="29">
        <v>1</v>
      </c>
      <c r="H31" s="16">
        <v>1</v>
      </c>
      <c r="I31" s="16"/>
      <c r="J31" s="16"/>
      <c r="K31" s="16"/>
      <c r="L31" s="16"/>
      <c r="M31" s="16"/>
      <c r="N31" s="20">
        <v>25</v>
      </c>
      <c r="O31" s="30">
        <v>25</v>
      </c>
      <c r="P31" s="16">
        <v>14</v>
      </c>
      <c r="Q31" s="16">
        <v>11</v>
      </c>
      <c r="R31" s="16"/>
      <c r="S31" s="16"/>
      <c r="T31" s="16">
        <v>3</v>
      </c>
      <c r="U31" s="16"/>
      <c r="V31" s="9">
        <v>14</v>
      </c>
      <c r="W31" s="16"/>
      <c r="X31" s="20"/>
      <c r="Y31" s="16"/>
      <c r="Z31" s="16"/>
      <c r="AA31" s="16"/>
      <c r="AB31" s="16"/>
      <c r="AC31" s="16"/>
      <c r="AD31" s="16"/>
      <c r="AE31" s="16"/>
      <c r="AF31" s="16"/>
      <c r="AG31" s="16"/>
      <c r="AH31" s="16">
        <v>8</v>
      </c>
      <c r="AI31" s="24"/>
      <c r="AJ31" s="24"/>
      <c r="AK31" s="16">
        <v>3</v>
      </c>
    </row>
    <row r="32" spans="1:37" s="1" customFormat="1" ht="63.75" customHeight="1">
      <c r="A32" s="17">
        <v>25</v>
      </c>
      <c r="B32" s="34" t="s">
        <v>56</v>
      </c>
      <c r="C32" s="44"/>
      <c r="D32" s="44"/>
      <c r="E32" s="45"/>
      <c r="F32" s="20">
        <v>1</v>
      </c>
      <c r="G32" s="29"/>
      <c r="H32" s="16">
        <v>1</v>
      </c>
      <c r="I32" s="16"/>
      <c r="J32" s="16"/>
      <c r="K32" s="16"/>
      <c r="L32" s="16"/>
      <c r="M32" s="16"/>
      <c r="N32" s="20">
        <v>13</v>
      </c>
      <c r="O32" s="30"/>
      <c r="P32" s="16">
        <v>10</v>
      </c>
      <c r="Q32" s="16"/>
      <c r="R32" s="16">
        <v>3</v>
      </c>
      <c r="S32" s="16"/>
      <c r="T32" s="16"/>
      <c r="U32" s="16"/>
      <c r="V32" s="9">
        <v>6</v>
      </c>
      <c r="W32" s="16"/>
      <c r="X32" s="20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24"/>
      <c r="AJ32" s="24"/>
      <c r="AK32" s="16"/>
    </row>
    <row r="33" spans="1:37" s="1" customFormat="1" ht="63.75" customHeight="1">
      <c r="A33" s="17">
        <v>26</v>
      </c>
      <c r="B33" s="34" t="s">
        <v>57</v>
      </c>
      <c r="C33" s="44"/>
      <c r="D33" s="44"/>
      <c r="E33" s="45"/>
      <c r="F33" s="20">
        <v>1</v>
      </c>
      <c r="G33" s="29"/>
      <c r="H33" s="16"/>
      <c r="I33" s="16"/>
      <c r="J33" s="16"/>
      <c r="K33" s="16"/>
      <c r="L33" s="16"/>
      <c r="M33" s="16">
        <v>1</v>
      </c>
      <c r="N33" s="20">
        <v>20</v>
      </c>
      <c r="O33" s="30"/>
      <c r="P33" s="16">
        <v>9</v>
      </c>
      <c r="Q33" s="16"/>
      <c r="R33" s="16">
        <v>11</v>
      </c>
      <c r="S33" s="16"/>
      <c r="T33" s="16"/>
      <c r="U33" s="16"/>
      <c r="V33" s="9">
        <v>7</v>
      </c>
      <c r="W33" s="16"/>
      <c r="X33" s="20"/>
      <c r="Y33" s="16"/>
      <c r="Z33" s="16"/>
      <c r="AA33" s="16"/>
      <c r="AB33" s="16"/>
      <c r="AC33" s="16"/>
      <c r="AD33" s="16"/>
      <c r="AE33" s="16"/>
      <c r="AF33" s="16"/>
      <c r="AG33" s="16"/>
      <c r="AH33" s="16">
        <v>20</v>
      </c>
      <c r="AI33" s="24"/>
      <c r="AJ33" s="24"/>
      <c r="AK33" s="16">
        <v>11</v>
      </c>
    </row>
    <row r="34" spans="1:37" s="1" customFormat="1" ht="63.75" customHeight="1">
      <c r="A34" s="17">
        <v>27</v>
      </c>
      <c r="B34" s="34" t="s">
        <v>58</v>
      </c>
      <c r="C34" s="44"/>
      <c r="D34" s="44"/>
      <c r="E34" s="45"/>
      <c r="F34" s="20">
        <v>1</v>
      </c>
      <c r="G34" s="29"/>
      <c r="H34" s="16"/>
      <c r="I34" s="16"/>
      <c r="J34" s="16"/>
      <c r="K34" s="16"/>
      <c r="L34" s="16"/>
      <c r="M34" s="16">
        <v>1</v>
      </c>
      <c r="N34" s="20">
        <v>80</v>
      </c>
      <c r="O34" s="30"/>
      <c r="P34" s="16">
        <v>55</v>
      </c>
      <c r="Q34" s="16">
        <v>5</v>
      </c>
      <c r="R34" s="16">
        <v>14</v>
      </c>
      <c r="S34" s="16">
        <v>6</v>
      </c>
      <c r="T34" s="16">
        <v>4</v>
      </c>
      <c r="U34" s="16">
        <v>3</v>
      </c>
      <c r="V34" s="9">
        <v>63</v>
      </c>
      <c r="W34" s="16">
        <v>80</v>
      </c>
      <c r="X34" s="20"/>
      <c r="Y34" s="16"/>
      <c r="Z34" s="16"/>
      <c r="AA34" s="16"/>
      <c r="AB34" s="16"/>
      <c r="AC34" s="16"/>
      <c r="AD34" s="16"/>
      <c r="AE34" s="16"/>
      <c r="AF34" s="16"/>
      <c r="AG34" s="16"/>
      <c r="AH34" s="16">
        <v>9</v>
      </c>
      <c r="AI34" s="24"/>
      <c r="AJ34" s="24"/>
      <c r="AK34" s="16">
        <v>9</v>
      </c>
    </row>
    <row r="35" spans="1:37" s="1" customFormat="1" ht="63.75" customHeight="1">
      <c r="A35" s="17">
        <v>28</v>
      </c>
      <c r="B35" s="34" t="s">
        <v>59</v>
      </c>
      <c r="C35" s="44"/>
      <c r="D35" s="44"/>
      <c r="E35" s="45"/>
      <c r="F35" s="20">
        <v>1</v>
      </c>
      <c r="G35" s="29">
        <v>1</v>
      </c>
      <c r="H35" s="16">
        <v>1</v>
      </c>
      <c r="I35" s="16"/>
      <c r="J35" s="16"/>
      <c r="K35" s="16"/>
      <c r="L35" s="16"/>
      <c r="M35" s="16"/>
      <c r="N35" s="20">
        <v>80</v>
      </c>
      <c r="O35" s="30">
        <v>80</v>
      </c>
      <c r="P35" s="16">
        <v>55</v>
      </c>
      <c r="Q35" s="16">
        <v>5</v>
      </c>
      <c r="R35" s="16">
        <v>14</v>
      </c>
      <c r="S35" s="16">
        <v>6</v>
      </c>
      <c r="T35" s="16">
        <v>4</v>
      </c>
      <c r="U35" s="16">
        <v>3</v>
      </c>
      <c r="V35" s="9">
        <v>63</v>
      </c>
      <c r="W35" s="16"/>
      <c r="X35" s="20"/>
      <c r="Y35" s="16"/>
      <c r="Z35" s="16"/>
      <c r="AA35" s="16"/>
      <c r="AB35" s="16"/>
      <c r="AC35" s="16"/>
      <c r="AD35" s="16"/>
      <c r="AE35" s="16"/>
      <c r="AF35" s="16"/>
      <c r="AG35" s="16"/>
      <c r="AH35" s="16">
        <v>10</v>
      </c>
      <c r="AI35" s="24"/>
      <c r="AJ35" s="24"/>
      <c r="AK35" s="16">
        <v>8</v>
      </c>
    </row>
    <row r="36" spans="1:37" s="1" customFormat="1" ht="63.75" customHeight="1">
      <c r="A36" s="17">
        <v>29</v>
      </c>
      <c r="B36" s="34" t="s">
        <v>60</v>
      </c>
      <c r="C36" s="44"/>
      <c r="D36" s="44"/>
      <c r="E36" s="45"/>
      <c r="F36" s="20">
        <v>1</v>
      </c>
      <c r="G36" s="29">
        <v>1</v>
      </c>
      <c r="H36" s="16"/>
      <c r="I36" s="16"/>
      <c r="J36" s="16">
        <v>1</v>
      </c>
      <c r="K36" s="16"/>
      <c r="L36" s="16"/>
      <c r="M36" s="16"/>
      <c r="N36" s="20">
        <v>40</v>
      </c>
      <c r="O36" s="30">
        <v>40</v>
      </c>
      <c r="P36" s="16">
        <v>4</v>
      </c>
      <c r="Q36" s="16">
        <v>2</v>
      </c>
      <c r="R36" s="16">
        <v>32</v>
      </c>
      <c r="S36" s="16">
        <v>2</v>
      </c>
      <c r="T36" s="16"/>
      <c r="U36" s="16"/>
      <c r="V36" s="9">
        <v>12</v>
      </c>
      <c r="W36" s="16"/>
      <c r="X36" s="20">
        <v>1</v>
      </c>
      <c r="Y36" s="16"/>
      <c r="Z36" s="16"/>
      <c r="AA36" s="16">
        <v>1</v>
      </c>
      <c r="AB36" s="16"/>
      <c r="AC36" s="16">
        <v>40</v>
      </c>
      <c r="AD36" s="16">
        <v>4</v>
      </c>
      <c r="AE36" s="16">
        <v>2</v>
      </c>
      <c r="AF36" s="16">
        <v>32</v>
      </c>
      <c r="AG36" s="16">
        <v>2</v>
      </c>
      <c r="AH36" s="16">
        <v>4</v>
      </c>
      <c r="AI36" s="24"/>
      <c r="AJ36" s="24"/>
      <c r="AK36" s="16"/>
    </row>
    <row r="37" spans="1:37" s="1" customFormat="1" ht="63.75" customHeight="1">
      <c r="A37" s="17">
        <v>30</v>
      </c>
      <c r="B37" s="34" t="s">
        <v>61</v>
      </c>
      <c r="C37" s="44"/>
      <c r="D37" s="44"/>
      <c r="E37" s="45"/>
      <c r="F37" s="20">
        <v>1</v>
      </c>
      <c r="G37" s="29">
        <v>1</v>
      </c>
      <c r="H37" s="16">
        <v>1</v>
      </c>
      <c r="I37" s="16"/>
      <c r="J37" s="16"/>
      <c r="K37" s="16"/>
      <c r="L37" s="16"/>
      <c r="M37" s="16"/>
      <c r="N37" s="20">
        <v>20</v>
      </c>
      <c r="O37" s="30">
        <v>20</v>
      </c>
      <c r="P37" s="16">
        <v>18</v>
      </c>
      <c r="Q37" s="16">
        <v>1</v>
      </c>
      <c r="R37" s="16">
        <v>1</v>
      </c>
      <c r="S37" s="16"/>
      <c r="T37" s="16"/>
      <c r="U37" s="16"/>
      <c r="V37" s="9">
        <v>7</v>
      </c>
      <c r="W37" s="16"/>
      <c r="X37" s="20">
        <v>1</v>
      </c>
      <c r="Y37" s="16">
        <v>1</v>
      </c>
      <c r="Z37" s="16"/>
      <c r="AA37" s="16"/>
      <c r="AB37" s="16"/>
      <c r="AC37" s="16">
        <v>20</v>
      </c>
      <c r="AD37" s="16">
        <v>18</v>
      </c>
      <c r="AE37" s="16">
        <v>1</v>
      </c>
      <c r="AF37" s="16">
        <v>1</v>
      </c>
      <c r="AG37" s="16"/>
      <c r="AH37" s="16">
        <v>1</v>
      </c>
      <c r="AI37" s="24"/>
      <c r="AJ37" s="24"/>
      <c r="AK37" s="16"/>
    </row>
    <row r="38" spans="1:37" s="1" customFormat="1" ht="63.75" customHeight="1">
      <c r="A38" s="17">
        <v>31</v>
      </c>
      <c r="B38" s="34" t="s">
        <v>62</v>
      </c>
      <c r="C38" s="44"/>
      <c r="D38" s="44"/>
      <c r="E38" s="45"/>
      <c r="F38" s="20">
        <v>1</v>
      </c>
      <c r="G38" s="29"/>
      <c r="H38" s="16"/>
      <c r="I38" s="16"/>
      <c r="J38" s="16"/>
      <c r="K38" s="16"/>
      <c r="L38" s="16"/>
      <c r="M38" s="16">
        <v>1</v>
      </c>
      <c r="N38" s="20">
        <v>150</v>
      </c>
      <c r="O38" s="30"/>
      <c r="P38" s="16">
        <v>19</v>
      </c>
      <c r="Q38" s="16">
        <v>36</v>
      </c>
      <c r="R38" s="16">
        <v>68</v>
      </c>
      <c r="S38" s="16">
        <v>27</v>
      </c>
      <c r="T38" s="16">
        <v>3</v>
      </c>
      <c r="U38" s="16">
        <v>7</v>
      </c>
      <c r="V38" s="9">
        <v>114</v>
      </c>
      <c r="W38" s="16">
        <v>150</v>
      </c>
      <c r="X38" s="20"/>
      <c r="Y38" s="16"/>
      <c r="Z38" s="16"/>
      <c r="AA38" s="16"/>
      <c r="AB38" s="16"/>
      <c r="AC38" s="16"/>
      <c r="AD38" s="16"/>
      <c r="AE38" s="16"/>
      <c r="AF38" s="16"/>
      <c r="AG38" s="16"/>
      <c r="AH38" s="16">
        <v>11</v>
      </c>
      <c r="AI38" s="24"/>
      <c r="AJ38" s="24"/>
      <c r="AK38" s="16">
        <v>6</v>
      </c>
    </row>
    <row r="39" spans="1:37" s="1" customFormat="1" ht="63.75" customHeight="1">
      <c r="A39" s="17">
        <v>32</v>
      </c>
      <c r="B39" s="34" t="s">
        <v>63</v>
      </c>
      <c r="C39" s="44"/>
      <c r="D39" s="44"/>
      <c r="E39" s="45"/>
      <c r="F39" s="20">
        <v>1</v>
      </c>
      <c r="G39" s="29">
        <v>1</v>
      </c>
      <c r="H39" s="16"/>
      <c r="I39" s="16"/>
      <c r="J39" s="16"/>
      <c r="K39" s="16"/>
      <c r="L39" s="16"/>
      <c r="M39" s="16">
        <v>1</v>
      </c>
      <c r="N39" s="20">
        <v>150</v>
      </c>
      <c r="O39" s="30">
        <v>150</v>
      </c>
      <c r="P39" s="16">
        <v>19</v>
      </c>
      <c r="Q39" s="16">
        <v>36</v>
      </c>
      <c r="R39" s="16">
        <v>68</v>
      </c>
      <c r="S39" s="16">
        <v>27</v>
      </c>
      <c r="T39" s="16">
        <v>3</v>
      </c>
      <c r="U39" s="16">
        <v>7</v>
      </c>
      <c r="V39" s="9">
        <v>114</v>
      </c>
      <c r="W39" s="16">
        <v>150</v>
      </c>
      <c r="X39" s="20"/>
      <c r="Y39" s="16"/>
      <c r="Z39" s="16"/>
      <c r="AA39" s="16"/>
      <c r="AB39" s="16"/>
      <c r="AC39" s="16"/>
      <c r="AD39" s="16"/>
      <c r="AE39" s="16"/>
      <c r="AF39" s="16"/>
      <c r="AG39" s="16"/>
      <c r="AH39" s="16">
        <v>31</v>
      </c>
      <c r="AI39" s="20">
        <v>1</v>
      </c>
      <c r="AJ39" s="20">
        <v>1</v>
      </c>
      <c r="AK39" s="16">
        <v>6</v>
      </c>
    </row>
    <row r="40" spans="1:37" s="1" customFormat="1" ht="63.75" customHeight="1">
      <c r="A40" s="17">
        <v>33</v>
      </c>
      <c r="B40" s="34" t="s">
        <v>64</v>
      </c>
      <c r="C40" s="44"/>
      <c r="D40" s="44"/>
      <c r="E40" s="45"/>
      <c r="F40" s="20">
        <v>1</v>
      </c>
      <c r="G40" s="29">
        <v>1</v>
      </c>
      <c r="H40" s="16"/>
      <c r="I40" s="16"/>
      <c r="J40" s="16"/>
      <c r="K40" s="16"/>
      <c r="L40" s="16"/>
      <c r="M40" s="16">
        <v>1</v>
      </c>
      <c r="N40" s="20">
        <v>150</v>
      </c>
      <c r="O40" s="30">
        <v>150</v>
      </c>
      <c r="P40" s="16">
        <v>19</v>
      </c>
      <c r="Q40" s="16">
        <v>36</v>
      </c>
      <c r="R40" s="16">
        <v>68</v>
      </c>
      <c r="S40" s="16">
        <v>27</v>
      </c>
      <c r="T40" s="16">
        <v>3</v>
      </c>
      <c r="U40" s="16">
        <v>7</v>
      </c>
      <c r="V40" s="9">
        <v>114</v>
      </c>
      <c r="W40" s="16">
        <v>150</v>
      </c>
      <c r="X40" s="20"/>
      <c r="Y40" s="16"/>
      <c r="Z40" s="16"/>
      <c r="AA40" s="16"/>
      <c r="AB40" s="16"/>
      <c r="AC40" s="16"/>
      <c r="AD40" s="16"/>
      <c r="AE40" s="16"/>
      <c r="AF40" s="16"/>
      <c r="AG40" s="16"/>
      <c r="AH40" s="16">
        <v>9</v>
      </c>
      <c r="AI40" s="24"/>
      <c r="AJ40" s="24"/>
      <c r="AK40" s="16">
        <v>2</v>
      </c>
    </row>
    <row r="41" spans="1:37" s="1" customFormat="1" ht="63.75" customHeight="1">
      <c r="A41" s="17">
        <v>34</v>
      </c>
      <c r="B41" s="34" t="s">
        <v>65</v>
      </c>
      <c r="C41" s="44"/>
      <c r="D41" s="44"/>
      <c r="E41" s="45"/>
      <c r="F41" s="20">
        <v>1</v>
      </c>
      <c r="G41" s="32">
        <v>1</v>
      </c>
      <c r="H41" s="16">
        <v>1</v>
      </c>
      <c r="I41" s="16"/>
      <c r="J41" s="16"/>
      <c r="K41" s="16"/>
      <c r="L41" s="16"/>
      <c r="M41" s="16"/>
      <c r="N41" s="20">
        <v>23</v>
      </c>
      <c r="O41" s="31">
        <v>23</v>
      </c>
      <c r="P41" s="16">
        <v>22</v>
      </c>
      <c r="Q41" s="16"/>
      <c r="R41" s="16">
        <v>1</v>
      </c>
      <c r="S41" s="16"/>
      <c r="T41" s="16">
        <v>2</v>
      </c>
      <c r="U41" s="16"/>
      <c r="V41" s="9">
        <v>7</v>
      </c>
      <c r="W41" s="16"/>
      <c r="X41" s="20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24"/>
      <c r="AJ41" s="24"/>
      <c r="AK41" s="16"/>
    </row>
    <row r="42" spans="1:37" s="1" customFormat="1" ht="63.75" customHeight="1">
      <c r="A42" s="17">
        <v>35</v>
      </c>
      <c r="B42" s="34" t="s">
        <v>41</v>
      </c>
      <c r="C42" s="44"/>
      <c r="D42" s="44"/>
      <c r="E42" s="45"/>
      <c r="F42" s="20">
        <v>1</v>
      </c>
      <c r="G42" s="29">
        <v>1</v>
      </c>
      <c r="H42" s="16"/>
      <c r="I42" s="16"/>
      <c r="J42" s="16">
        <v>1</v>
      </c>
      <c r="K42" s="16"/>
      <c r="L42" s="16"/>
      <c r="M42" s="16"/>
      <c r="N42" s="20">
        <v>15</v>
      </c>
      <c r="O42" s="30">
        <v>15</v>
      </c>
      <c r="P42" s="16">
        <v>6</v>
      </c>
      <c r="Q42" s="16"/>
      <c r="R42" s="16">
        <v>9</v>
      </c>
      <c r="S42" s="16"/>
      <c r="T42" s="16"/>
      <c r="U42" s="16"/>
      <c r="V42" s="9">
        <v>7</v>
      </c>
      <c r="W42" s="16"/>
      <c r="X42" s="20"/>
      <c r="Y42" s="16"/>
      <c r="Z42" s="16"/>
      <c r="AA42" s="16"/>
      <c r="AB42" s="16"/>
      <c r="AC42" s="16"/>
      <c r="AD42" s="16"/>
      <c r="AE42" s="16"/>
      <c r="AF42" s="16"/>
      <c r="AG42" s="16"/>
      <c r="AH42" s="16">
        <v>4</v>
      </c>
      <c r="AI42" s="24"/>
      <c r="AJ42" s="24"/>
      <c r="AK42" s="16"/>
    </row>
    <row r="43" spans="1:37" s="1" customFormat="1" ht="63.75" customHeight="1">
      <c r="A43" s="17"/>
      <c r="B43" s="34" t="s">
        <v>66</v>
      </c>
      <c r="C43" s="44"/>
      <c r="D43" s="44"/>
      <c r="E43" s="45"/>
      <c r="F43" s="20">
        <v>1</v>
      </c>
      <c r="G43" s="26"/>
      <c r="H43" s="16"/>
      <c r="I43" s="16">
        <v>1</v>
      </c>
      <c r="J43" s="16"/>
      <c r="K43" s="16"/>
      <c r="L43" s="16"/>
      <c r="M43" s="16"/>
      <c r="N43" s="20">
        <v>33</v>
      </c>
      <c r="O43" s="20"/>
      <c r="P43" s="16">
        <v>2</v>
      </c>
      <c r="Q43" s="16">
        <v>26</v>
      </c>
      <c r="R43" s="16">
        <v>4</v>
      </c>
      <c r="S43" s="16">
        <v>1</v>
      </c>
      <c r="T43" s="16">
        <v>3</v>
      </c>
      <c r="U43" s="16"/>
      <c r="V43" s="9"/>
      <c r="W43" s="16"/>
      <c r="X43" s="20"/>
      <c r="Y43" s="16"/>
      <c r="Z43" s="16"/>
      <c r="AA43" s="16"/>
      <c r="AB43" s="16"/>
      <c r="AC43" s="16"/>
      <c r="AD43" s="16"/>
      <c r="AE43" s="16"/>
      <c r="AF43" s="16"/>
      <c r="AG43" s="16"/>
      <c r="AH43" s="16">
        <v>25</v>
      </c>
      <c r="AI43" s="24"/>
      <c r="AJ43" s="24"/>
      <c r="AK43" s="16"/>
    </row>
    <row r="44" spans="1:37" s="1" customFormat="1" ht="63.75" customHeight="1">
      <c r="A44" s="17"/>
      <c r="B44" s="34" t="s">
        <v>67</v>
      </c>
      <c r="C44" s="44"/>
      <c r="D44" s="44"/>
      <c r="E44" s="45"/>
      <c r="F44" s="20">
        <v>1</v>
      </c>
      <c r="G44" s="26">
        <v>1</v>
      </c>
      <c r="H44" s="16"/>
      <c r="I44" s="16"/>
      <c r="J44" s="16"/>
      <c r="K44" s="16"/>
      <c r="L44" s="16">
        <v>1</v>
      </c>
      <c r="M44" s="16"/>
      <c r="N44" s="20">
        <v>41</v>
      </c>
      <c r="O44" s="20">
        <v>41</v>
      </c>
      <c r="P44" s="16">
        <v>4</v>
      </c>
      <c r="Q44" s="16">
        <v>9</v>
      </c>
      <c r="R44" s="16">
        <v>11</v>
      </c>
      <c r="S44" s="16">
        <v>17</v>
      </c>
      <c r="T44" s="16"/>
      <c r="U44" s="16">
        <v>26</v>
      </c>
      <c r="V44" s="9">
        <v>32</v>
      </c>
      <c r="W44" s="16"/>
      <c r="X44" s="20"/>
      <c r="Y44" s="16"/>
      <c r="Z44" s="16"/>
      <c r="AA44" s="16"/>
      <c r="AB44" s="16"/>
      <c r="AC44" s="16"/>
      <c r="AD44" s="16"/>
      <c r="AE44" s="16"/>
      <c r="AF44" s="16"/>
      <c r="AG44" s="16"/>
      <c r="AH44" s="16">
        <v>11</v>
      </c>
      <c r="AI44" s="20">
        <v>1</v>
      </c>
      <c r="AJ44" s="20">
        <v>1</v>
      </c>
      <c r="AK44" s="16">
        <v>2</v>
      </c>
    </row>
    <row r="45" spans="1:37" s="1" customFormat="1" ht="63.75" customHeight="1">
      <c r="A45" s="17"/>
      <c r="B45" s="34" t="s">
        <v>77</v>
      </c>
      <c r="C45" s="44"/>
      <c r="D45" s="44"/>
      <c r="E45" s="45"/>
      <c r="F45" s="20">
        <v>1</v>
      </c>
      <c r="G45" s="26"/>
      <c r="H45" s="16"/>
      <c r="I45" s="16"/>
      <c r="J45" s="16"/>
      <c r="K45" s="16"/>
      <c r="L45" s="16"/>
      <c r="M45" s="16">
        <v>1</v>
      </c>
      <c r="N45" s="20"/>
      <c r="O45" s="20"/>
      <c r="P45" s="16"/>
      <c r="Q45" s="16"/>
      <c r="R45" s="16"/>
      <c r="S45" s="16"/>
      <c r="T45" s="16"/>
      <c r="U45" s="16"/>
      <c r="V45" s="9"/>
      <c r="W45" s="16"/>
      <c r="X45" s="20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24"/>
      <c r="AJ45" s="24"/>
      <c r="AK45" s="16"/>
    </row>
    <row r="46" spans="1:37" s="1" customFormat="1" ht="63.75" customHeight="1">
      <c r="A46" s="17"/>
      <c r="B46" s="34" t="s">
        <v>68</v>
      </c>
      <c r="C46" s="44"/>
      <c r="D46" s="44"/>
      <c r="E46" s="45"/>
      <c r="F46" s="20">
        <v>1</v>
      </c>
      <c r="G46" s="26"/>
      <c r="H46" s="16"/>
      <c r="I46" s="16">
        <v>1</v>
      </c>
      <c r="J46" s="16"/>
      <c r="K46" s="16"/>
      <c r="L46" s="16"/>
      <c r="M46" s="16"/>
      <c r="N46" s="20">
        <v>64</v>
      </c>
      <c r="O46" s="20"/>
      <c r="P46" s="16">
        <v>12</v>
      </c>
      <c r="Q46" s="16">
        <v>43</v>
      </c>
      <c r="R46" s="16">
        <v>6</v>
      </c>
      <c r="S46" s="16">
        <v>3</v>
      </c>
      <c r="T46" s="16">
        <v>7</v>
      </c>
      <c r="U46" s="16"/>
      <c r="V46" s="9">
        <v>27</v>
      </c>
      <c r="W46" s="16"/>
      <c r="X46" s="20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24"/>
      <c r="AJ46" s="24"/>
      <c r="AK46" s="16"/>
    </row>
    <row r="47" spans="1:37" s="1" customFormat="1" ht="63.75" customHeight="1">
      <c r="A47" s="17"/>
      <c r="B47" s="34" t="s">
        <v>69</v>
      </c>
      <c r="C47" s="44"/>
      <c r="D47" s="44"/>
      <c r="E47" s="45"/>
      <c r="F47" s="20">
        <v>1</v>
      </c>
      <c r="G47" s="26">
        <v>1</v>
      </c>
      <c r="H47" s="16"/>
      <c r="I47" s="16"/>
      <c r="J47" s="16"/>
      <c r="K47" s="16"/>
      <c r="L47" s="16"/>
      <c r="M47" s="16"/>
      <c r="N47" s="20">
        <v>25</v>
      </c>
      <c r="O47" s="20">
        <v>25</v>
      </c>
      <c r="P47" s="16">
        <v>3</v>
      </c>
      <c r="Q47" s="16">
        <v>22</v>
      </c>
      <c r="R47" s="16"/>
      <c r="S47" s="16"/>
      <c r="T47" s="16">
        <v>2</v>
      </c>
      <c r="U47" s="16"/>
      <c r="V47" s="9">
        <v>7</v>
      </c>
      <c r="W47" s="16"/>
      <c r="X47" s="20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24"/>
      <c r="AJ47" s="24"/>
      <c r="AK47" s="16"/>
    </row>
    <row r="48" spans="1:37" s="1" customFormat="1" ht="63.75" customHeight="1">
      <c r="A48" s="17"/>
      <c r="B48" s="34" t="s">
        <v>70</v>
      </c>
      <c r="C48" s="44"/>
      <c r="D48" s="44"/>
      <c r="E48" s="45"/>
      <c r="F48" s="20">
        <v>1</v>
      </c>
      <c r="G48" s="26">
        <v>1</v>
      </c>
      <c r="H48" s="16">
        <v>1</v>
      </c>
      <c r="I48" s="16"/>
      <c r="J48" s="16"/>
      <c r="K48" s="16"/>
      <c r="L48" s="16"/>
      <c r="M48" s="16"/>
      <c r="N48" s="20">
        <v>57</v>
      </c>
      <c r="O48" s="20">
        <v>57</v>
      </c>
      <c r="P48" s="16">
        <v>52</v>
      </c>
      <c r="Q48" s="16">
        <v>5</v>
      </c>
      <c r="R48" s="16"/>
      <c r="S48" s="16"/>
      <c r="T48" s="16">
        <v>4</v>
      </c>
      <c r="U48" s="16">
        <v>2</v>
      </c>
      <c r="V48" s="9">
        <v>18</v>
      </c>
      <c r="W48" s="16"/>
      <c r="X48" s="20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24"/>
      <c r="AJ48" s="24"/>
      <c r="AK48" s="16"/>
    </row>
    <row r="49" spans="1:37" s="1" customFormat="1" ht="63.75" customHeight="1">
      <c r="A49" s="17"/>
      <c r="B49" s="34" t="s">
        <v>71</v>
      </c>
      <c r="C49" s="44"/>
      <c r="D49" s="44"/>
      <c r="E49" s="45"/>
      <c r="F49" s="20">
        <v>1</v>
      </c>
      <c r="G49" s="26"/>
      <c r="H49" s="16"/>
      <c r="I49" s="16"/>
      <c r="J49" s="16">
        <v>1</v>
      </c>
      <c r="K49" s="16"/>
      <c r="L49" s="16"/>
      <c r="M49" s="16"/>
      <c r="N49" s="20">
        <v>20</v>
      </c>
      <c r="O49" s="20"/>
      <c r="P49" s="16"/>
      <c r="Q49" s="16"/>
      <c r="R49" s="16">
        <v>18</v>
      </c>
      <c r="S49" s="16">
        <v>2</v>
      </c>
      <c r="T49" s="16"/>
      <c r="U49" s="16">
        <v>1</v>
      </c>
      <c r="V49" s="9">
        <v>7</v>
      </c>
      <c r="W49" s="16"/>
      <c r="X49" s="20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24"/>
      <c r="AJ49" s="24"/>
      <c r="AK49" s="16"/>
    </row>
    <row r="50" spans="1:37" s="1" customFormat="1" ht="63.75" customHeight="1">
      <c r="A50" s="17"/>
      <c r="B50" s="34" t="s">
        <v>72</v>
      </c>
      <c r="C50" s="44"/>
      <c r="D50" s="44"/>
      <c r="E50" s="45"/>
      <c r="F50" s="20">
        <v>1</v>
      </c>
      <c r="G50" s="26">
        <v>1</v>
      </c>
      <c r="H50" s="16"/>
      <c r="I50" s="16"/>
      <c r="J50" s="16">
        <v>1</v>
      </c>
      <c r="K50" s="16"/>
      <c r="L50" s="16"/>
      <c r="M50" s="16"/>
      <c r="N50" s="20">
        <v>22</v>
      </c>
      <c r="O50" s="20">
        <v>22</v>
      </c>
      <c r="P50" s="16"/>
      <c r="Q50" s="16">
        <v>1</v>
      </c>
      <c r="R50" s="16">
        <v>18</v>
      </c>
      <c r="S50" s="16">
        <v>3</v>
      </c>
      <c r="T50" s="16"/>
      <c r="U50" s="16">
        <v>1</v>
      </c>
      <c r="V50" s="9">
        <v>8</v>
      </c>
      <c r="W50" s="16"/>
      <c r="X50" s="20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24"/>
      <c r="AJ50" s="24"/>
      <c r="AK50" s="16"/>
    </row>
    <row r="51" spans="1:37" s="1" customFormat="1" ht="63.75" customHeight="1">
      <c r="A51" s="17"/>
      <c r="B51" s="34" t="s">
        <v>73</v>
      </c>
      <c r="C51" s="44"/>
      <c r="D51" s="44"/>
      <c r="E51" s="45"/>
      <c r="F51" s="20">
        <v>1</v>
      </c>
      <c r="G51" s="26">
        <v>1</v>
      </c>
      <c r="H51" s="16">
        <v>1</v>
      </c>
      <c r="I51" s="16"/>
      <c r="J51" s="16"/>
      <c r="K51" s="16"/>
      <c r="L51" s="16"/>
      <c r="M51" s="16"/>
      <c r="N51" s="20">
        <v>23</v>
      </c>
      <c r="O51" s="20">
        <v>23</v>
      </c>
      <c r="P51" s="16">
        <v>22</v>
      </c>
      <c r="Q51" s="16"/>
      <c r="R51" s="16">
        <v>1</v>
      </c>
      <c r="S51" s="16"/>
      <c r="T51" s="16">
        <v>1</v>
      </c>
      <c r="U51" s="16"/>
      <c r="V51" s="9">
        <v>17</v>
      </c>
      <c r="W51" s="16"/>
      <c r="X51" s="20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24"/>
      <c r="AJ51" s="24"/>
      <c r="AK51" s="16"/>
    </row>
    <row r="52" spans="1:37" s="1" customFormat="1" ht="63.75" customHeight="1">
      <c r="A52" s="17"/>
      <c r="B52" s="34" t="s">
        <v>74</v>
      </c>
      <c r="C52" s="44"/>
      <c r="D52" s="44"/>
      <c r="E52" s="45"/>
      <c r="F52" s="20">
        <v>1</v>
      </c>
      <c r="G52" s="26"/>
      <c r="H52" s="16">
        <v>1</v>
      </c>
      <c r="I52" s="16"/>
      <c r="J52" s="16"/>
      <c r="K52" s="16"/>
      <c r="L52" s="16"/>
      <c r="M52" s="16"/>
      <c r="N52" s="20">
        <v>80</v>
      </c>
      <c r="O52" s="20"/>
      <c r="P52" s="16">
        <v>52</v>
      </c>
      <c r="Q52" s="16">
        <v>7</v>
      </c>
      <c r="R52" s="16">
        <v>12</v>
      </c>
      <c r="S52" s="16">
        <v>5</v>
      </c>
      <c r="T52" s="16">
        <v>4</v>
      </c>
      <c r="U52" s="16">
        <v>3</v>
      </c>
      <c r="V52" s="9">
        <v>56</v>
      </c>
      <c r="W52" s="16"/>
      <c r="X52" s="20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24"/>
      <c r="AJ52" s="24"/>
      <c r="AK52" s="16"/>
    </row>
    <row r="53" spans="1:37" s="1" customFormat="1" ht="63.75" customHeight="1">
      <c r="A53" s="17"/>
      <c r="B53" s="34" t="s">
        <v>75</v>
      </c>
      <c r="C53" s="44"/>
      <c r="D53" s="44"/>
      <c r="E53" s="45"/>
      <c r="F53" s="20">
        <v>1</v>
      </c>
      <c r="G53" s="26">
        <v>1</v>
      </c>
      <c r="H53" s="16"/>
      <c r="I53" s="16"/>
      <c r="J53" s="16"/>
      <c r="K53" s="16"/>
      <c r="L53" s="16"/>
      <c r="M53" s="16">
        <v>1</v>
      </c>
      <c r="N53" s="20">
        <v>100</v>
      </c>
      <c r="O53" s="20">
        <v>100</v>
      </c>
      <c r="P53" s="16">
        <v>14</v>
      </c>
      <c r="Q53" s="16">
        <v>27</v>
      </c>
      <c r="R53" s="16">
        <v>47</v>
      </c>
      <c r="S53" s="16">
        <v>12</v>
      </c>
      <c r="T53" s="16">
        <v>2</v>
      </c>
      <c r="U53" s="16">
        <v>7</v>
      </c>
      <c r="V53" s="9">
        <v>34</v>
      </c>
      <c r="W53" s="16">
        <v>100</v>
      </c>
      <c r="X53" s="20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24"/>
      <c r="AJ53" s="24"/>
      <c r="AK53" s="16"/>
    </row>
    <row r="54" spans="1:37" s="1" customFormat="1" ht="63.75" customHeight="1">
      <c r="A54" s="17"/>
      <c r="B54" s="34" t="s">
        <v>76</v>
      </c>
      <c r="C54" s="44"/>
      <c r="D54" s="44"/>
      <c r="E54" s="45"/>
      <c r="F54" s="20">
        <v>1</v>
      </c>
      <c r="G54" s="26">
        <v>1</v>
      </c>
      <c r="H54" s="16"/>
      <c r="I54" s="16"/>
      <c r="J54" s="16"/>
      <c r="K54" s="16"/>
      <c r="L54" s="16"/>
      <c r="M54" s="16">
        <v>1</v>
      </c>
      <c r="N54" s="20">
        <v>600</v>
      </c>
      <c r="O54" s="33">
        <v>600</v>
      </c>
      <c r="P54" s="20">
        <v>170</v>
      </c>
      <c r="Q54" s="16">
        <v>145</v>
      </c>
      <c r="R54" s="16">
        <v>198</v>
      </c>
      <c r="S54" s="16">
        <v>87</v>
      </c>
      <c r="T54" s="16">
        <v>12</v>
      </c>
      <c r="U54" s="16">
        <v>14</v>
      </c>
      <c r="V54" s="9">
        <v>260</v>
      </c>
      <c r="W54" s="16">
        <v>600</v>
      </c>
      <c r="X54" s="20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24"/>
      <c r="AJ54" s="24"/>
      <c r="AK54" s="16"/>
    </row>
    <row r="55" spans="1:37" s="1" customFormat="1" ht="63.75" customHeight="1">
      <c r="A55" s="17"/>
      <c r="B55" s="34" t="s">
        <v>78</v>
      </c>
      <c r="C55" s="44"/>
      <c r="D55" s="44"/>
      <c r="E55" s="45"/>
      <c r="F55" s="20">
        <v>2</v>
      </c>
      <c r="G55" s="26">
        <v>2</v>
      </c>
      <c r="H55" s="16">
        <v>2</v>
      </c>
      <c r="I55" s="16"/>
      <c r="J55" s="16"/>
      <c r="K55" s="16"/>
      <c r="L55" s="16"/>
      <c r="M55" s="16"/>
      <c r="N55" s="20">
        <v>119</v>
      </c>
      <c r="O55" s="20">
        <v>119</v>
      </c>
      <c r="P55" s="16">
        <v>90</v>
      </c>
      <c r="Q55" s="16">
        <v>19</v>
      </c>
      <c r="R55" s="16">
        <v>10</v>
      </c>
      <c r="S55" s="16"/>
      <c r="T55" s="16">
        <v>7</v>
      </c>
      <c r="U55" s="16">
        <v>2</v>
      </c>
      <c r="V55" s="9">
        <v>46</v>
      </c>
      <c r="W55" s="16"/>
      <c r="X55" s="20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24"/>
      <c r="AJ55" s="24"/>
      <c r="AK55" s="16"/>
    </row>
    <row r="56" spans="1:37" s="1" customFormat="1" ht="63.75" customHeight="1">
      <c r="A56" s="17"/>
      <c r="B56" s="34" t="s">
        <v>79</v>
      </c>
      <c r="C56" s="44"/>
      <c r="D56" s="44"/>
      <c r="E56" s="45"/>
      <c r="F56" s="20">
        <v>1</v>
      </c>
      <c r="G56" s="26"/>
      <c r="H56" s="16">
        <v>1</v>
      </c>
      <c r="I56" s="16"/>
      <c r="J56" s="16"/>
      <c r="K56" s="16"/>
      <c r="L56" s="16"/>
      <c r="M56" s="16"/>
      <c r="N56" s="20">
        <v>30</v>
      </c>
      <c r="O56" s="20"/>
      <c r="P56" s="16">
        <v>12</v>
      </c>
      <c r="Q56" s="16">
        <v>7</v>
      </c>
      <c r="R56" s="16">
        <v>11</v>
      </c>
      <c r="S56" s="16"/>
      <c r="T56" s="16"/>
      <c r="U56" s="16">
        <v>3</v>
      </c>
      <c r="V56" s="9"/>
      <c r="W56" s="16"/>
      <c r="X56" s="20">
        <v>1</v>
      </c>
      <c r="Y56" s="16">
        <v>1</v>
      </c>
      <c r="Z56" s="16"/>
      <c r="AA56" s="16"/>
      <c r="AB56" s="16"/>
      <c r="AC56" s="16">
        <v>30</v>
      </c>
      <c r="AD56" s="16">
        <v>12</v>
      </c>
      <c r="AE56" s="16">
        <v>7</v>
      </c>
      <c r="AF56" s="16">
        <v>11</v>
      </c>
      <c r="AG56" s="16"/>
      <c r="AH56" s="16">
        <v>3</v>
      </c>
      <c r="AI56" s="24"/>
      <c r="AJ56" s="24"/>
      <c r="AK56" s="16"/>
    </row>
    <row r="57" spans="1:37" s="1" customFormat="1" ht="63.75" customHeight="1">
      <c r="A57" s="17"/>
      <c r="B57" s="34" t="s">
        <v>80</v>
      </c>
      <c r="C57" s="44"/>
      <c r="D57" s="44"/>
      <c r="E57" s="45"/>
      <c r="F57" s="20">
        <v>1</v>
      </c>
      <c r="G57" s="26"/>
      <c r="H57" s="16"/>
      <c r="I57" s="16"/>
      <c r="J57" s="16"/>
      <c r="K57" s="16"/>
      <c r="L57" s="16"/>
      <c r="M57" s="16">
        <v>1</v>
      </c>
      <c r="N57" s="20">
        <v>700</v>
      </c>
      <c r="O57" s="20"/>
      <c r="P57" s="16">
        <v>180</v>
      </c>
      <c r="Q57" s="16">
        <v>210</v>
      </c>
      <c r="R57" s="16">
        <v>195</v>
      </c>
      <c r="S57" s="16">
        <v>115</v>
      </c>
      <c r="T57" s="16">
        <v>7</v>
      </c>
      <c r="U57" s="16">
        <v>15</v>
      </c>
      <c r="V57" s="9">
        <v>500</v>
      </c>
      <c r="W57" s="16">
        <v>700</v>
      </c>
      <c r="X57" s="20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24"/>
      <c r="AJ57" s="24"/>
      <c r="AK57" s="16"/>
    </row>
    <row r="58" spans="1:37" s="1" customFormat="1" ht="63.75" customHeight="1">
      <c r="A58" s="17"/>
      <c r="B58" s="34" t="s">
        <v>81</v>
      </c>
      <c r="C58" s="44"/>
      <c r="D58" s="44"/>
      <c r="E58" s="45"/>
      <c r="F58" s="20">
        <v>1</v>
      </c>
      <c r="G58" s="26"/>
      <c r="H58" s="16"/>
      <c r="I58" s="16"/>
      <c r="J58" s="16"/>
      <c r="K58" s="16"/>
      <c r="L58" s="16"/>
      <c r="M58" s="16">
        <v>1</v>
      </c>
      <c r="N58" s="20">
        <v>138</v>
      </c>
      <c r="P58" s="20">
        <v>18</v>
      </c>
      <c r="Q58" s="16">
        <v>25</v>
      </c>
      <c r="R58" s="16">
        <v>83</v>
      </c>
      <c r="S58" s="16">
        <v>12</v>
      </c>
      <c r="T58" s="16">
        <v>4</v>
      </c>
      <c r="U58" s="16">
        <v>7</v>
      </c>
      <c r="V58" s="9">
        <v>43</v>
      </c>
      <c r="W58" s="16">
        <v>138</v>
      </c>
      <c r="X58" s="20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24"/>
      <c r="AJ58" s="24"/>
      <c r="AK58" s="16"/>
    </row>
    <row r="59" spans="1:37" s="1" customFormat="1" ht="63.75" customHeight="1">
      <c r="A59" s="17"/>
      <c r="B59" s="34"/>
      <c r="C59" s="44"/>
      <c r="D59" s="44"/>
      <c r="E59" s="45"/>
      <c r="F59" s="20"/>
      <c r="G59" s="26"/>
      <c r="H59" s="16"/>
      <c r="I59" s="16"/>
      <c r="J59" s="16"/>
      <c r="K59" s="16"/>
      <c r="L59" s="16"/>
      <c r="M59" s="16"/>
      <c r="N59" s="20"/>
      <c r="O59" s="20"/>
      <c r="P59" s="16"/>
      <c r="Q59" s="16"/>
      <c r="R59" s="16"/>
      <c r="S59" s="16"/>
      <c r="T59" s="16"/>
      <c r="U59" s="16"/>
      <c r="V59" s="9"/>
      <c r="W59" s="16"/>
      <c r="X59" s="20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24"/>
      <c r="AJ59" s="24"/>
      <c r="AK59" s="16"/>
    </row>
    <row r="60" spans="1:37" s="1" customFormat="1" ht="63.75" customHeight="1">
      <c r="A60" s="17"/>
      <c r="B60" s="34"/>
      <c r="C60" s="44"/>
      <c r="D60" s="44"/>
      <c r="E60" s="45"/>
      <c r="F60" s="20"/>
      <c r="G60" s="26"/>
      <c r="H60" s="16"/>
      <c r="I60" s="16"/>
      <c r="J60" s="16"/>
      <c r="K60" s="16"/>
      <c r="L60" s="16"/>
      <c r="M60" s="16"/>
      <c r="N60" s="20"/>
      <c r="O60" s="20"/>
      <c r="P60" s="16"/>
      <c r="Q60" s="16"/>
      <c r="R60" s="16"/>
      <c r="S60" s="16"/>
      <c r="T60" s="16"/>
      <c r="U60" s="16"/>
      <c r="V60" s="9"/>
      <c r="W60" s="16"/>
      <c r="X60" s="20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24"/>
      <c r="AJ60" s="24"/>
      <c r="AK60" s="16"/>
    </row>
    <row r="61" spans="1:37" s="1" customFormat="1" ht="63.75" customHeight="1">
      <c r="A61" s="17"/>
      <c r="B61" s="34"/>
      <c r="C61" s="44"/>
      <c r="D61" s="44"/>
      <c r="E61" s="45"/>
      <c r="F61" s="20"/>
      <c r="G61" s="26"/>
      <c r="H61" s="16"/>
      <c r="I61" s="16"/>
      <c r="J61" s="16"/>
      <c r="K61" s="16"/>
      <c r="L61" s="16"/>
      <c r="M61" s="16"/>
      <c r="N61" s="20"/>
      <c r="O61" s="20"/>
      <c r="P61" s="16"/>
      <c r="Q61" s="16"/>
      <c r="R61" s="16"/>
      <c r="S61" s="16"/>
      <c r="T61" s="16"/>
      <c r="U61" s="16"/>
      <c r="V61" s="9"/>
      <c r="W61" s="16"/>
      <c r="X61" s="20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24"/>
      <c r="AJ61" s="24"/>
      <c r="AK61" s="16"/>
    </row>
    <row r="62" spans="1:37" s="1" customFormat="1" ht="63.75" customHeight="1">
      <c r="A62" s="17"/>
      <c r="B62" s="34"/>
      <c r="C62" s="44"/>
      <c r="D62" s="44"/>
      <c r="E62" s="45"/>
      <c r="F62" s="20"/>
      <c r="G62" s="26"/>
      <c r="H62" s="16"/>
      <c r="I62" s="16"/>
      <c r="J62" s="16"/>
      <c r="K62" s="16"/>
      <c r="L62" s="16"/>
      <c r="M62" s="16"/>
      <c r="N62" s="20"/>
      <c r="O62" s="20"/>
      <c r="P62" s="16"/>
      <c r="Q62" s="16"/>
      <c r="R62" s="16"/>
      <c r="S62" s="16"/>
      <c r="T62" s="16"/>
      <c r="U62" s="16"/>
      <c r="V62" s="9"/>
      <c r="W62" s="16"/>
      <c r="X62" s="20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24"/>
      <c r="AJ62" s="24"/>
      <c r="AK62" s="16"/>
    </row>
    <row r="63" spans="1:37" s="1" customFormat="1" ht="63.75" customHeight="1">
      <c r="A63" s="17"/>
      <c r="B63" s="34"/>
      <c r="C63" s="44"/>
      <c r="D63" s="44"/>
      <c r="E63" s="45"/>
      <c r="F63" s="20"/>
      <c r="G63" s="26"/>
      <c r="H63" s="16"/>
      <c r="I63" s="16"/>
      <c r="J63" s="16"/>
      <c r="K63" s="16"/>
      <c r="L63" s="16"/>
      <c r="M63" s="16"/>
      <c r="N63" s="20"/>
      <c r="O63" s="20"/>
      <c r="P63" s="16"/>
      <c r="Q63" s="16"/>
      <c r="R63" s="16"/>
      <c r="S63" s="16"/>
      <c r="T63" s="16"/>
      <c r="U63" s="16"/>
      <c r="V63" s="9"/>
      <c r="W63" s="16"/>
      <c r="X63" s="20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24"/>
      <c r="AJ63" s="24"/>
      <c r="AK63" s="16"/>
    </row>
    <row r="64" spans="1:37" s="1" customFormat="1" ht="63.75" customHeight="1">
      <c r="A64" s="17"/>
      <c r="B64" s="34"/>
      <c r="C64" s="44"/>
      <c r="D64" s="44"/>
      <c r="E64" s="45"/>
      <c r="F64" s="20"/>
      <c r="G64" s="26"/>
      <c r="H64" s="16"/>
      <c r="I64" s="16"/>
      <c r="J64" s="16"/>
      <c r="K64" s="16"/>
      <c r="L64" s="16"/>
      <c r="M64" s="16"/>
      <c r="N64" s="20"/>
      <c r="O64" s="20"/>
      <c r="P64" s="16"/>
      <c r="Q64" s="16"/>
      <c r="R64" s="16"/>
      <c r="S64" s="16"/>
      <c r="T64" s="16"/>
      <c r="U64" s="16"/>
      <c r="V64" s="9"/>
      <c r="W64" s="16"/>
      <c r="X64" s="20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24"/>
      <c r="AJ64" s="24"/>
      <c r="AK64" s="16"/>
    </row>
    <row r="65" spans="1:37" s="1" customFormat="1" ht="48.75" customHeight="1">
      <c r="A65" s="17"/>
      <c r="B65" s="48"/>
      <c r="C65" s="49"/>
      <c r="D65" s="49"/>
      <c r="E65" s="50"/>
      <c r="F65" s="20"/>
      <c r="G65" s="26"/>
      <c r="H65" s="16"/>
      <c r="I65" s="16"/>
      <c r="J65" s="16"/>
      <c r="K65" s="16"/>
      <c r="L65" s="16"/>
      <c r="M65" s="16"/>
      <c r="N65" s="20"/>
      <c r="O65" s="20"/>
      <c r="P65" s="16"/>
      <c r="Q65" s="16"/>
      <c r="R65" s="16"/>
      <c r="S65" s="16"/>
      <c r="T65" s="16"/>
      <c r="U65" s="16"/>
      <c r="V65" s="9"/>
      <c r="W65" s="16"/>
      <c r="X65" s="20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20"/>
      <c r="AJ65" s="20"/>
      <c r="AK65" s="16"/>
    </row>
    <row r="66" spans="1:37" s="15" customFormat="1" ht="36.75" customHeight="1">
      <c r="A66" s="51" t="s">
        <v>8</v>
      </c>
      <c r="B66" s="52"/>
      <c r="C66" s="52"/>
      <c r="D66" s="52"/>
      <c r="E66" s="53"/>
      <c r="F66" s="11">
        <f aca="true" t="shared" si="2" ref="F66:L66">F7</f>
        <v>53</v>
      </c>
      <c r="G66" s="11">
        <f t="shared" si="2"/>
        <v>33</v>
      </c>
      <c r="H66" s="11">
        <f t="shared" si="2"/>
        <v>19</v>
      </c>
      <c r="I66" s="11">
        <f t="shared" si="2"/>
        <v>6</v>
      </c>
      <c r="J66" s="11">
        <f t="shared" si="2"/>
        <v>6</v>
      </c>
      <c r="K66" s="11">
        <f t="shared" si="2"/>
        <v>1</v>
      </c>
      <c r="L66" s="11">
        <f t="shared" si="2"/>
        <v>1</v>
      </c>
      <c r="M66" s="11">
        <f aca="true" t="shared" si="3" ref="M66:AK66">M7</f>
        <v>19</v>
      </c>
      <c r="N66" s="11">
        <f t="shared" si="3"/>
        <v>4080</v>
      </c>
      <c r="O66" s="11">
        <f>O7</f>
        <v>1955</v>
      </c>
      <c r="P66" s="11">
        <f>P7</f>
        <v>1212</v>
      </c>
      <c r="Q66" s="11">
        <f t="shared" si="3"/>
        <v>1226</v>
      </c>
      <c r="R66" s="11">
        <f t="shared" si="3"/>
        <v>1090</v>
      </c>
      <c r="S66" s="11" t="e">
        <f t="shared" si="3"/>
        <v>#REF!</v>
      </c>
      <c r="T66" s="11" t="e">
        <f t="shared" si="3"/>
        <v>#REF!</v>
      </c>
      <c r="U66" s="11">
        <f t="shared" si="3"/>
        <v>179</v>
      </c>
      <c r="V66" s="11">
        <f t="shared" si="3"/>
        <v>2085</v>
      </c>
      <c r="W66" s="11">
        <f t="shared" si="3"/>
        <v>2599</v>
      </c>
      <c r="X66" s="11">
        <f t="shared" si="3"/>
        <v>8</v>
      </c>
      <c r="Y66" s="11">
        <f t="shared" si="3"/>
        <v>4</v>
      </c>
      <c r="Z66" s="11">
        <f t="shared" si="3"/>
        <v>1</v>
      </c>
      <c r="AA66" s="11">
        <f t="shared" si="3"/>
        <v>2</v>
      </c>
      <c r="AB66" s="11">
        <f t="shared" si="3"/>
        <v>0</v>
      </c>
      <c r="AC66" s="11">
        <f t="shared" si="3"/>
        <v>283</v>
      </c>
      <c r="AD66" s="11">
        <f t="shared" si="3"/>
        <v>87</v>
      </c>
      <c r="AE66" s="11">
        <f t="shared" si="3"/>
        <v>47</v>
      </c>
      <c r="AF66" s="11">
        <f t="shared" si="3"/>
        <v>137</v>
      </c>
      <c r="AG66" s="11">
        <f t="shared" si="3"/>
        <v>12</v>
      </c>
      <c r="AH66" s="11">
        <f t="shared" si="3"/>
        <v>462</v>
      </c>
      <c r="AI66" s="11">
        <f t="shared" si="3"/>
        <v>12</v>
      </c>
      <c r="AJ66" s="11">
        <f t="shared" si="3"/>
        <v>9</v>
      </c>
      <c r="AK66" s="11">
        <f t="shared" si="3"/>
        <v>134</v>
      </c>
    </row>
    <row r="67" spans="1:29" ht="22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1"/>
      <c r="R67" s="21"/>
      <c r="S67" s="21"/>
      <c r="T67" s="21"/>
      <c r="U67" s="21"/>
      <c r="V67" s="21"/>
      <c r="W67" s="2"/>
      <c r="X67" s="5"/>
      <c r="Y67" s="5"/>
      <c r="Z67" s="5"/>
      <c r="AA67" s="5"/>
      <c r="AB67" s="5"/>
      <c r="AC67" s="5"/>
    </row>
    <row r="68" spans="2:29" ht="15.75" customHeight="1">
      <c r="B68" s="23" t="s">
        <v>82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13"/>
      <c r="R68" s="13"/>
      <c r="S68" s="13"/>
      <c r="T68" s="13"/>
      <c r="U68" s="13"/>
      <c r="V68" s="13"/>
      <c r="W68" s="2"/>
      <c r="X68" s="5"/>
      <c r="Y68" s="5"/>
      <c r="Z68" s="5"/>
      <c r="AA68" s="5"/>
      <c r="AB68" s="5"/>
      <c r="AC68" s="5"/>
    </row>
    <row r="69" spans="2:29" ht="8.25" customHeight="1">
      <c r="B69" s="4"/>
      <c r="C69" s="4"/>
      <c r="D69" s="4"/>
      <c r="E69" s="4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3"/>
      <c r="R69" s="13"/>
      <c r="S69" s="13"/>
      <c r="T69" s="13"/>
      <c r="U69" s="13"/>
      <c r="V69" s="13"/>
      <c r="W69" s="2"/>
      <c r="X69" s="5"/>
      <c r="Y69" s="5"/>
      <c r="Z69" s="5"/>
      <c r="AA69" s="5"/>
      <c r="AB69" s="5"/>
      <c r="AC69" s="5"/>
    </row>
    <row r="70" spans="2:29" ht="15.75">
      <c r="B70" s="4"/>
      <c r="C70" s="4"/>
      <c r="D70" s="4"/>
      <c r="E70" s="4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</row>
    <row r="71" spans="2:29" ht="15.75">
      <c r="B71" s="4"/>
      <c r="C71" s="4"/>
      <c r="D71" s="4"/>
      <c r="E71" s="4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</row>
    <row r="72" spans="2:29" ht="15.75">
      <c r="B72" s="4"/>
      <c r="C72" s="4"/>
      <c r="D72" s="4"/>
      <c r="E72" s="4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</row>
    <row r="73" spans="2:29" ht="15.75">
      <c r="B73" s="4"/>
      <c r="C73" s="4"/>
      <c r="D73" s="4"/>
      <c r="E73" s="4"/>
      <c r="F73" s="3"/>
      <c r="G73" s="3"/>
      <c r="H73" s="5"/>
      <c r="I73" s="5"/>
      <c r="J73" s="5"/>
      <c r="K73" s="5"/>
      <c r="L73" s="5"/>
      <c r="M73" s="5"/>
      <c r="N73" s="5"/>
      <c r="O73" s="5"/>
      <c r="P73" s="5"/>
      <c r="Q73" s="22"/>
      <c r="R73" s="22"/>
      <c r="S73" s="22"/>
      <c r="T73" s="22"/>
      <c r="U73" s="22"/>
      <c r="V73" s="22"/>
      <c r="W73" s="5"/>
      <c r="X73" s="5"/>
      <c r="Y73" s="5"/>
      <c r="Z73" s="5"/>
      <c r="AA73" s="5"/>
      <c r="AB73" s="5"/>
      <c r="AC73" s="5"/>
    </row>
    <row r="74" spans="2:29" ht="15.75">
      <c r="B74" s="4"/>
      <c r="C74" s="4"/>
      <c r="D74" s="4"/>
      <c r="E74" s="4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2:29" ht="15.75">
      <c r="B75" s="4"/>
      <c r="C75" s="4"/>
      <c r="D75" s="4"/>
      <c r="E75" s="4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2:29" ht="15.75">
      <c r="B76" s="4"/>
      <c r="C76" s="4"/>
      <c r="D76" s="4"/>
      <c r="E76" s="4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2:29" ht="15.75">
      <c r="B77" s="4"/>
      <c r="C77" s="4"/>
      <c r="D77" s="4"/>
      <c r="E77" s="4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2:29" ht="15.75">
      <c r="B78" s="4"/>
      <c r="C78" s="4"/>
      <c r="D78" s="4"/>
      <c r="E78" s="4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2:29" ht="15.75">
      <c r="B79" s="4"/>
      <c r="C79" s="4"/>
      <c r="D79" s="4"/>
      <c r="E79" s="4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2:29" ht="15.75">
      <c r="B80" s="4"/>
      <c r="C80" s="4"/>
      <c r="D80" s="4"/>
      <c r="E80" s="4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2:29" ht="15.75">
      <c r="B81" s="4"/>
      <c r="C81" s="4"/>
      <c r="D81" s="4"/>
      <c r="E81" s="4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2:29" ht="15.75">
      <c r="B82" s="4"/>
      <c r="C82" s="4"/>
      <c r="D82" s="4"/>
      <c r="E82" s="4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2:29" ht="15.75">
      <c r="B83" s="4"/>
      <c r="C83" s="4"/>
      <c r="D83" s="4"/>
      <c r="E83" s="4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2:29" ht="15.75">
      <c r="B84" s="4"/>
      <c r="C84" s="4"/>
      <c r="D84" s="4"/>
      <c r="E84" s="4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2:29" ht="15.75">
      <c r="B85" s="4"/>
      <c r="C85" s="4"/>
      <c r="D85" s="4"/>
      <c r="E85" s="4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2:29" ht="15.75">
      <c r="B86" s="4"/>
      <c r="C86" s="4"/>
      <c r="D86" s="4"/>
      <c r="E86" s="4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2:29" ht="15.75">
      <c r="B87" s="4"/>
      <c r="C87" s="4"/>
      <c r="D87" s="4"/>
      <c r="E87" s="4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2:29" ht="15.75">
      <c r="B88" s="4"/>
      <c r="C88" s="4"/>
      <c r="D88" s="4"/>
      <c r="E88" s="4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2:29" ht="15.75">
      <c r="B89" s="4"/>
      <c r="C89" s="4"/>
      <c r="D89" s="4"/>
      <c r="E89" s="4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2:29" ht="15.75">
      <c r="B90" s="4"/>
      <c r="C90" s="4"/>
      <c r="D90" s="4"/>
      <c r="E90" s="4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2:29" ht="15.75">
      <c r="B91" s="4"/>
      <c r="C91" s="4"/>
      <c r="D91" s="4"/>
      <c r="E91" s="4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2:29" ht="15.75">
      <c r="B92" s="4"/>
      <c r="C92" s="4"/>
      <c r="D92" s="4"/>
      <c r="E92" s="4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2:29" ht="15.75">
      <c r="B93" s="4"/>
      <c r="C93" s="4"/>
      <c r="D93" s="4"/>
      <c r="E93" s="4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2:29" ht="15.75">
      <c r="B94" s="4"/>
      <c r="C94" s="4"/>
      <c r="D94" s="4"/>
      <c r="E94" s="4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2:29" ht="15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2:29" ht="15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2:29" ht="15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2:29" ht="15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2:29" ht="15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2:29" ht="15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2:29" ht="15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2:29" ht="15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2:29" ht="15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2:29" ht="15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2:29" ht="15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2:29" ht="15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2:29" ht="15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2:29" ht="15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2:29" ht="15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2:29" ht="15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2:29" ht="15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2:29" ht="15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2:29" ht="15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2:29" ht="15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2:29" ht="15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2:29" ht="15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2:29" ht="15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2:29" ht="15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2:29" ht="15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2:29" ht="15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2:29" ht="15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2:29" ht="15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2:29" ht="15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2:29" ht="15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2:29" ht="15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2:29" ht="15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2:29" ht="15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2:29" ht="15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2:29" ht="15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2:29" ht="15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2:29" ht="15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2:29" ht="15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2:29" ht="15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2:29" ht="15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2:29" ht="15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2:29" ht="15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2:29" ht="15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2:29" ht="15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2:29" ht="15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2:29" ht="15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2:29" ht="15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2:29" ht="15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2:29" ht="15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2:29" ht="15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2:29" ht="15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2:29" ht="15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2:29" ht="15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2:29" ht="15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2:29" ht="15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2:29" ht="15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2:29" ht="15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2:29" ht="15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2:29" ht="15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2:29" ht="15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2:29" ht="15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2:29" ht="15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2:29" ht="15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2:29" ht="15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2:29" ht="15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2:29" ht="15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2:29" ht="15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2:29" ht="15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2:29" ht="15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2:29" ht="15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2:29" ht="15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2:29" ht="15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2:29" ht="15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2:29" ht="15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2:29" ht="15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2:29" ht="15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2:29" ht="15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2:29" ht="15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2:29" ht="15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2:29" ht="15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2:29" ht="15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2:29" ht="15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2:29" ht="15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2:29" ht="15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2:29" ht="15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2:29" ht="15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2:29" ht="15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2:29" ht="15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2:29" ht="15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2:29" ht="15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2:29" ht="15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2:29" ht="15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2:29" ht="15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2:29" ht="15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2:29" ht="15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2:29" ht="15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2:29" ht="15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2:29" ht="15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2:29" ht="15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2:29" ht="15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2:29" ht="15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2:29" ht="15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2:29" ht="15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2:29" ht="15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2:29" ht="15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2:29" ht="15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2:29" ht="15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2:29" ht="15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2:29" ht="15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2:29" ht="15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2:29" ht="15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2:29" ht="15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2:29" ht="15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2:29" ht="15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2:29" ht="15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2:29" ht="15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2:29" ht="15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2:29" ht="15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2:29" ht="15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2:29" ht="15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2:29" ht="15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2:29" ht="15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2:29" ht="15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2:29" ht="15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2:29" ht="15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2:29" ht="15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2:29" ht="15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2:29" ht="15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2:29" ht="15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2:29" ht="15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2:29" ht="15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2:29" ht="15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2:29" ht="15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2:29" ht="15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2:29" ht="15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2:29" ht="15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2:29" ht="15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2:29" ht="15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2:29" ht="15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2:29" ht="15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2:29" ht="15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2:29" ht="15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2:29" ht="15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2:29" ht="15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2:29" ht="15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2:29" ht="15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2:29" ht="15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2:29" ht="15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2:29" ht="15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2:29" ht="15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2:29" ht="15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2:29" ht="15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2:29" ht="15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2:29" ht="15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2:29" ht="15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2:29" ht="15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2:29" ht="15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2:29" ht="15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2:29" ht="15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2:29" ht="15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2:29" ht="15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2:29" ht="15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2:29" ht="15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2:29" ht="15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2:29" ht="15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2:29" ht="15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2:29" ht="15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2:29" ht="15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2:29" ht="15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2:29" ht="15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2:29" ht="15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2:29" ht="15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2:29" ht="15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2:29" ht="15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2:29" ht="15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2:29" ht="15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2:29" ht="15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2:29" ht="15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2:29" ht="15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2:29" ht="15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2:29" ht="15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2:29" ht="15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2:29" ht="15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2:29" ht="15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2:29" ht="15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2:29" ht="15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2:29" ht="15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2:29" ht="15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2:29" ht="15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2:29" ht="15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2:29" ht="15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2:29" ht="15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2:29" ht="15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2:29" ht="15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2:29" ht="15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2:29" ht="15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2:29" ht="15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2:29" ht="15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2:29" ht="15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2:29" ht="15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2:29" ht="15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2:29" ht="15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2:29" ht="15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2:29" ht="15.7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2:29" ht="15.7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2:29" ht="15.7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2:29" ht="15.7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2:29" ht="15.7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2:29" ht="15.7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2:29" ht="15.7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2:29" ht="15.7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2:29" ht="15.7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2:29" ht="15.7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2:29" ht="15.7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2:29" ht="15.7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2:29" ht="15.7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2:29" ht="15.7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2:29" ht="15.7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2:29" ht="15.7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2:29" ht="15.7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2:29" ht="15.7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2:29" ht="15.7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2:29" ht="15.7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2:29" ht="15.7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2:29" ht="15.7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2:29" ht="15.7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2:29" ht="15.7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2:29" ht="15.7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2:29" ht="15.7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2:29" ht="15.7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2:29" ht="15.7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2:29" ht="15.7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2:29" ht="15.7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2:29" ht="15.7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2:29" ht="15.7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2:29" ht="15.7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2:29" ht="15.7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2:29" ht="15.7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2:29" ht="15.7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2:29" ht="15.7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2:29" ht="15.7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2:29" ht="15.7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2:29" ht="15.7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2:29" ht="15.7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2:29" ht="15.7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2:29" ht="15.7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2:29" ht="15.7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2:29" ht="15.7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2:29" ht="15.7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2:29" ht="15.7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2:29" ht="15.7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2:29" ht="15.7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2:29" ht="15.7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2:29" ht="15.7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2:29" ht="15.7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2:29" ht="15.7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2:29" ht="15.7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2:29" ht="15.7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2:29" ht="15.7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2:29" ht="15.7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2:29" ht="15.7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2:29" ht="15.7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2:29" ht="15.7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2:29" ht="15.7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2:29" ht="15.7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2:29" ht="15.7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2:29" ht="15.7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2:29" ht="15.7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2:29" ht="15.7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2:29" ht="15.7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2:29" ht="15.7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2:29" ht="15.7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2:29" ht="15.7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2:29" ht="15.7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2:29" ht="15.7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2:29" ht="15.7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2:29" ht="15.7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2:29" ht="15.7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2:29" ht="15.7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2:29" ht="15.7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2:29" ht="15.7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2:29" ht="15.7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2:29" ht="15.7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2:29" ht="15.7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2:29" ht="15.7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2:29" ht="15.7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2:29" ht="15.7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2:29" ht="15.7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2:29" ht="15.7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2:29" ht="15.7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2:29" ht="15.7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2:29" ht="15.7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2:29" ht="15.7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2:29" ht="15.7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2:29" ht="15.7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2:29" ht="15.7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2:29" ht="15.7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2:29" ht="15.7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2:29" ht="15.7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2:29" ht="15.7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2:29" ht="15.7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2:29" ht="15.7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2:29" ht="15.7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2:29" ht="15.7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2:29" ht="15.7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2:29" ht="15.7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2:29" ht="15.7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2:29" ht="15.7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2:29" ht="15.7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2:29" ht="15.7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2:29" ht="15.7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2:29" ht="15.7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2:29" ht="15.7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2:29" ht="15.7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2:29" ht="15.7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2:29" ht="15.7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2:29" ht="15.7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2:29" ht="15.7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2:29" ht="15.7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2:29" ht="15.7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2:29" ht="15.7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2:29" ht="15.7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2:29" ht="15.7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2:29" ht="15.7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2:29" ht="15.7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2:29" ht="15.7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2:29" ht="15.7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2:29" ht="15.7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2:29" ht="15.7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2:29" ht="15.7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2:29" ht="15.7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2:29" ht="15.7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2:29" ht="15.7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2:29" ht="15.7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2:29" ht="15.7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 spans="2:29" ht="15.7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 spans="2:29" ht="15.7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 spans="2:29" ht="15.7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 spans="2:29" ht="15.7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 spans="2:29" ht="15.7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 spans="2:29" ht="15.7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 spans="2:29" ht="15.7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 spans="2:29" ht="15.7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 spans="2:29" ht="15.7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 spans="2:29" ht="15.7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 spans="2:29" ht="15.7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 spans="2:29" ht="15.7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</row>
    <row r="442" spans="2:29" ht="15.7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 spans="2:29" ht="15.7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</row>
    <row r="444" spans="2:29" ht="15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</row>
    <row r="445" spans="2:29" ht="15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</row>
    <row r="446" spans="2:29" ht="15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</row>
    <row r="447" spans="2:29" ht="15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</row>
    <row r="448" spans="2:29" ht="15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 spans="2:29" ht="15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</row>
    <row r="450" spans="2:29" ht="15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</row>
    <row r="451" spans="2:29" ht="15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</row>
    <row r="452" spans="2:29" ht="15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</row>
    <row r="453" spans="2:29" ht="15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</row>
    <row r="454" spans="2:29" ht="15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</row>
    <row r="455" spans="2:29" ht="15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</row>
    <row r="456" spans="2:29" ht="15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</row>
    <row r="457" spans="2:29" ht="15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</row>
    <row r="458" spans="2:29" ht="15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</row>
    <row r="459" spans="2:29" ht="15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</row>
    <row r="460" spans="2:29" ht="15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</row>
    <row r="461" spans="2:29" ht="15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</row>
    <row r="462" spans="2:29" ht="15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</row>
    <row r="463" spans="2:29" ht="15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</row>
    <row r="464" spans="2:29" ht="15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</row>
    <row r="465" spans="2:29" ht="15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</row>
    <row r="466" spans="2:29" ht="15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</row>
    <row r="467" spans="2:29" ht="15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</row>
    <row r="468" spans="2:29" ht="15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</row>
    <row r="469" spans="2:29" ht="15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</row>
    <row r="470" spans="2:29" ht="15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</row>
    <row r="471" spans="2:29" ht="15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</row>
    <row r="472" spans="2:29" ht="15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</row>
    <row r="473" spans="2:29" ht="15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</row>
    <row r="474" spans="2:29" ht="15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</row>
    <row r="475" spans="2:29" ht="15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</row>
    <row r="476" spans="2:29" ht="15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</row>
    <row r="477" spans="2:29" ht="15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</row>
    <row r="478" spans="2:29" ht="15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</row>
    <row r="479" spans="2:29" ht="15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</row>
    <row r="480" spans="2:29" ht="15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</row>
    <row r="481" spans="2:29" ht="15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</row>
    <row r="482" spans="2:29" ht="15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</row>
    <row r="483" spans="2:29" ht="15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</row>
    <row r="484" spans="2:29" ht="15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</row>
    <row r="485" spans="2:29" ht="15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</row>
    <row r="486" spans="2:29" ht="15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</row>
    <row r="487" spans="2:29" ht="15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</row>
    <row r="488" spans="2:29" ht="15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</row>
    <row r="489" spans="2:29" ht="15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</row>
    <row r="490" spans="2:29" ht="15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 spans="2:29" ht="15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</row>
    <row r="492" spans="2:29" ht="15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</row>
    <row r="493" spans="2:29" ht="15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</row>
    <row r="494" spans="2:29" ht="15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</row>
    <row r="495" spans="2:29" ht="15.7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</row>
    <row r="496" spans="2:29" ht="15.7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 spans="2:29" ht="15.7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 spans="2:29" ht="15.7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 spans="2:29" ht="15.7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 spans="2:29" ht="15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 spans="2:29" ht="15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</row>
    <row r="502" spans="2:29" ht="15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</row>
    <row r="503" spans="2:29" ht="15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</row>
    <row r="504" spans="2:29" ht="15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</row>
    <row r="505" spans="2:29" ht="15.7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</row>
    <row r="506" spans="2:29" ht="15.7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</row>
    <row r="507" spans="2:29" ht="15.7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 spans="2:29" ht="15.7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</row>
    <row r="509" spans="2:29" ht="15.7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</row>
    <row r="510" spans="2:29" ht="15.7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</row>
    <row r="511" spans="2:29" ht="15.7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</row>
    <row r="512" spans="2:29" ht="15.7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</row>
    <row r="513" spans="2:29" ht="15.7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</row>
    <row r="514" spans="2:29" ht="15.7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</row>
    <row r="515" spans="2:29" ht="15.7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</row>
    <row r="516" spans="2:29" ht="15.7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 spans="2:29" ht="15.7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</row>
    <row r="518" spans="2:29" ht="15.7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 spans="2:29" ht="15.7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</row>
    <row r="520" spans="2:29" ht="15.7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 spans="2:29" ht="15.7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</row>
    <row r="522" spans="2:29" ht="15.7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</row>
    <row r="523" spans="2:29" ht="15.7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</row>
    <row r="524" spans="2:29" ht="15.7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</row>
    <row r="525" spans="2:29" ht="15.7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</row>
    <row r="526" spans="2:29" ht="15.7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 spans="2:29" ht="15.7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</row>
    <row r="528" spans="2:29" ht="15.7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</row>
    <row r="529" spans="2:29" ht="15.7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 spans="2:29" ht="15.7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 spans="2:29" ht="15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 spans="2:29" ht="15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 spans="2:29" ht="15.7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 spans="2:29" ht="15.7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 spans="2:29" ht="15.7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 spans="2:29" ht="15.7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 spans="2:29" ht="15.7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</row>
    <row r="538" spans="2:29" ht="15.7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</row>
    <row r="539" spans="2:29" ht="15.7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</row>
    <row r="540" spans="2:29" ht="15.7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 spans="2:29" ht="15.7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</row>
    <row r="542" spans="2:29" ht="15.7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</row>
    <row r="543" spans="2:29" ht="15.7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</row>
    <row r="544" spans="2:29" ht="15.7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 spans="2:29" ht="15.7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  <row r="546" spans="2:29" ht="15.7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 spans="2:29" ht="15.7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</row>
    <row r="548" spans="17:29" ht="15.75"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 spans="17:29" ht="15.75"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</row>
    <row r="550" spans="17:29" ht="15.75"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</row>
    <row r="551" spans="17:29" ht="15.75"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</row>
    <row r="552" spans="17:29" ht="15.75"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</row>
  </sheetData>
  <sheetProtection/>
  <mergeCells count="73">
    <mergeCell ref="B61:E61"/>
    <mergeCell ref="B62:E62"/>
    <mergeCell ref="B63:E63"/>
    <mergeCell ref="B64:E64"/>
    <mergeCell ref="B55:E55"/>
    <mergeCell ref="B56:E56"/>
    <mergeCell ref="B57:E57"/>
    <mergeCell ref="B58:E58"/>
    <mergeCell ref="B59:E59"/>
    <mergeCell ref="B60:E60"/>
    <mergeCell ref="B49:E49"/>
    <mergeCell ref="B50:E50"/>
    <mergeCell ref="B51:E51"/>
    <mergeCell ref="B52:E52"/>
    <mergeCell ref="B53:E53"/>
    <mergeCell ref="B54:E54"/>
    <mergeCell ref="B43:E43"/>
    <mergeCell ref="B44:E44"/>
    <mergeCell ref="B45:E45"/>
    <mergeCell ref="B46:E46"/>
    <mergeCell ref="B47:E47"/>
    <mergeCell ref="B48:E48"/>
    <mergeCell ref="B37:E37"/>
    <mergeCell ref="B38:E38"/>
    <mergeCell ref="B39:E39"/>
    <mergeCell ref="B40:E40"/>
    <mergeCell ref="B41:E41"/>
    <mergeCell ref="B42:E42"/>
    <mergeCell ref="B31:E31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9:E29"/>
    <mergeCell ref="B30:E30"/>
    <mergeCell ref="A1:AB1"/>
    <mergeCell ref="A2:AB2"/>
    <mergeCell ref="A3:AB3"/>
    <mergeCell ref="A4:AB4"/>
    <mergeCell ref="B20:E20"/>
    <mergeCell ref="B21:E21"/>
    <mergeCell ref="A7:E7"/>
    <mergeCell ref="B14:E14"/>
    <mergeCell ref="B18:E18"/>
    <mergeCell ref="B17:E17"/>
    <mergeCell ref="AC5:AG5"/>
    <mergeCell ref="AK5:AK6"/>
    <mergeCell ref="X5:AB5"/>
    <mergeCell ref="F5:M5"/>
    <mergeCell ref="AH5:AH6"/>
    <mergeCell ref="AI5:AI6"/>
    <mergeCell ref="N5:W5"/>
    <mergeCell ref="AJ5:AJ6"/>
    <mergeCell ref="B13:E13"/>
    <mergeCell ref="B15:E15"/>
    <mergeCell ref="B16:E16"/>
    <mergeCell ref="B19:E19"/>
    <mergeCell ref="B65:E65"/>
    <mergeCell ref="B22:E22"/>
    <mergeCell ref="B23:E23"/>
    <mergeCell ref="A66:E66"/>
    <mergeCell ref="A5:E6"/>
    <mergeCell ref="B8:E8"/>
    <mergeCell ref="B9:E9"/>
    <mergeCell ref="B11:E11"/>
    <mergeCell ref="B10:E10"/>
    <mergeCell ref="B12:E12"/>
    <mergeCell ref="B24:E24"/>
  </mergeCells>
  <printOptions/>
  <pageMargins left="0.45" right="0.55" top="0.45" bottom="0.5905511811023623" header="0.23" footer="0.5118110236220472"/>
  <pageSetup fitToHeight="4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ГДК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2017-10-27T04:10:14Z</cp:lastPrinted>
  <dcterms:created xsi:type="dcterms:W3CDTF">2009-12-20T03:59:39Z</dcterms:created>
  <dcterms:modified xsi:type="dcterms:W3CDTF">2018-06-29T07:23:20Z</dcterms:modified>
  <cp:category/>
  <cp:version/>
  <cp:contentType/>
  <cp:contentStatus/>
</cp:coreProperties>
</file>